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Gielis\Desktop\"/>
    </mc:Choice>
  </mc:AlternateContent>
  <bookViews>
    <workbookView xWindow="0" yWindow="0" windowWidth="28800" windowHeight="12270" xr2:uid="{29C9F910-4230-4B6B-B15A-4B58E6908019}"/>
  </bookViews>
  <sheets>
    <sheet name="Shee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H8" i="2"/>
  <c r="J8" i="2" s="1"/>
  <c r="H2" i="2"/>
  <c r="J2" i="2" s="1"/>
  <c r="H3" i="2"/>
  <c r="J3" i="2" s="1"/>
  <c r="H4" i="2"/>
  <c r="J4" i="2" s="1"/>
  <c r="H5" i="2"/>
  <c r="J5" i="2" s="1"/>
  <c r="H6" i="2"/>
  <c r="J6" i="2" s="1"/>
  <c r="H7" i="2"/>
  <c r="B8" i="2"/>
  <c r="B7" i="2"/>
  <c r="B6" i="2"/>
  <c r="B5" i="2"/>
  <c r="B4" i="2"/>
  <c r="B3" i="2"/>
  <c r="B2" i="2"/>
  <c r="C5" i="2" l="1"/>
  <c r="C2" i="2"/>
  <c r="C7" i="2"/>
  <c r="C6" i="2"/>
  <c r="C3" i="2"/>
  <c r="C4" i="2"/>
  <c r="C8" i="2"/>
  <c r="D3" i="2" l="1"/>
  <c r="E3" i="2" s="1"/>
  <c r="D5" i="2"/>
  <c r="E5" i="2" s="1"/>
  <c r="D8" i="2"/>
  <c r="E8" i="2" s="1"/>
  <c r="D6" i="2"/>
  <c r="E6" i="2" s="1"/>
  <c r="D4" i="2"/>
  <c r="E4" i="2" s="1"/>
  <c r="D7" i="2"/>
  <c r="E7" i="2" s="1"/>
  <c r="D2" i="2"/>
  <c r="E2" i="2" s="1"/>
  <c r="F5" i="2" l="1"/>
  <c r="F4" i="2"/>
  <c r="F3" i="2"/>
  <c r="F7" i="2"/>
  <c r="F6" i="2"/>
  <c r="F2" i="2"/>
  <c r="F8" i="2"/>
  <c r="F9" i="2" l="1"/>
  <c r="E9" i="2"/>
</calcChain>
</file>

<file path=xl/sharedStrings.xml><?xml version="1.0" encoding="utf-8"?>
<sst xmlns="http://schemas.openxmlformats.org/spreadsheetml/2006/main" count="23" uniqueCount="17">
  <si>
    <t>Gever</t>
  </si>
  <si>
    <t>Ontvanger</t>
  </si>
  <si>
    <t>Random</t>
  </si>
  <si>
    <t>Sortering</t>
  </si>
  <si>
    <t>Geven_aan_partner</t>
  </si>
  <si>
    <t>Total</t>
  </si>
  <si>
    <t>Partner_2</t>
  </si>
  <si>
    <t>Koppel</t>
  </si>
  <si>
    <t>Partner_1</t>
  </si>
  <si>
    <t>Jan</t>
  </si>
  <si>
    <t>Tom</t>
  </si>
  <si>
    <t>Marie</t>
  </si>
  <si>
    <t>Luc</t>
  </si>
  <si>
    <t>Christine</t>
  </si>
  <si>
    <t>Peter</t>
  </si>
  <si>
    <t>Magda</t>
  </si>
  <si>
    <t>Geven_aan_jezelf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</si>
</sst>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b/>
        <i val="0"/>
        <color theme="0"/>
      </font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870F55-207F-4601-84F8-6CFAEA81359F}" name="Tbl_Persoon" displayName="Tbl_Persoon" ref="A1:F9" totalsRowCount="1">
  <autoFilter ref="A1:F8" xr:uid="{86026C03-C5D9-4C9D-A475-EFFD7F93FF55}"/>
  <tableColumns count="6">
    <tableColumn id="1" xr3:uid="{9A018720-0713-4026-B991-C70EFDAABFA6}" name="Gever" totalsRowLabel="Total"/>
    <tableColumn id="2" xr3:uid="{0DCC6D62-7032-4EA5-A06D-DFEABADE6579}" name="Random" dataDxfId="10" totalsRowDxfId="9">
      <calculatedColumnFormula>RAND()</calculatedColumnFormula>
    </tableColumn>
    <tableColumn id="3" xr3:uid="{CCDB31F7-FD78-44CB-9A9E-962B78DABB1B}" name="Sortering" dataDxfId="8" totalsRowDxfId="7">
      <calculatedColumnFormula>RANK(Tbl_Persoon[[#This Row],[Random]],Tbl_Persoon[Random])</calculatedColumnFormula>
    </tableColumn>
    <tableColumn id="4" xr3:uid="{51A455FE-A172-4709-8E9B-9F40AF19CEA6}" name="Ontvanger" dataDxfId="6" totalsRowDxfId="5">
      <calculatedColumnFormula>INDEX(Tbl_Persoon[Gever], Tbl_Persoon[[#This Row],[Sortering]])</calculatedColumnFormula>
    </tableColumn>
    <tableColumn id="5" xr3:uid="{4C042BA5-B341-4F1E-A931-119BC006F8BD}" name="Geven_aan_jezelf" totalsRowFunction="sum" dataDxfId="4" totalsRowDxfId="3">
      <calculatedColumnFormula>--( Tbl_Persoon[[#This Row],[Gever]] = Tbl_Persoon[[#This Row],[Ontvanger]] )</calculatedColumnFormula>
    </tableColumn>
    <tableColumn id="6" xr3:uid="{39F3233C-82D6-4588-BCF6-657265FACE9F}" name="Geven_aan_partner" totalsRowFunction="sum" dataDxfId="2" totalsRowDxfId="1">
      <calculatedColumnFormula>--ISNUMBER( MATCH( Tbl_Persoon[[#This Row],[Gever]] &amp; "_" &amp; Tbl_Persoon[[#This Row],[Ontvanger]], Tbl_Partner[Koppel], 0 ))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158C18-D856-44DE-ABDD-7F2CE7AED83A}" name="Tbl_Partner" displayName="Tbl_Partner" ref="H1:J8" totalsRowShown="0">
  <autoFilter ref="H1:J8" xr:uid="{DF250340-D9C3-4308-B540-44C6776119C6}"/>
  <tableColumns count="3">
    <tableColumn id="1" xr3:uid="{C7C862A5-3CEE-423D-ACD1-0D36B16C24A8}" name="Partner_1">
      <calculatedColumnFormula>Tbl_Persoon[[#This Row],[Gever]]</calculatedColumnFormula>
    </tableColumn>
    <tableColumn id="2" xr3:uid="{EDD71A0E-AEF0-4229-ADF4-DD70636FA330}" name="Partner_2"/>
    <tableColumn id="3" xr3:uid="{284A7E33-7B6A-4D51-A60F-358B4FAD43F3}" name="Koppel">
      <calculatedColumnFormula>Tbl_Partner[[#This Row],[Partner_1]] &amp; "_" &amp; Tbl_Partner[[#This Row],[Partner_2]]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9816-2853-4131-A0FF-67D533D5BB9A}">
  <sheetPr codeName="Sheet2"/>
  <dimension ref="A1:J9"/>
  <sheetViews>
    <sheetView showGridLines="0" showRowColHeaders="0" tabSelected="1" workbookViewId="0"/>
  </sheetViews>
  <sheetFormatPr defaultRowHeight="12" x14ac:dyDescent="0.2"/>
  <cols>
    <col min="1" max="1" width="9.5" bestFit="1" customWidth="1"/>
    <col min="2" max="2" width="12.1640625" bestFit="1" customWidth="1"/>
    <col min="3" max="3" width="12.5" bestFit="1" customWidth="1"/>
    <col min="4" max="4" width="13.6640625" bestFit="1" customWidth="1"/>
    <col min="5" max="5" width="22.1640625" customWidth="1"/>
    <col min="6" max="6" width="22" bestFit="1" customWidth="1"/>
    <col min="7" max="7" width="26" bestFit="1" customWidth="1"/>
    <col min="8" max="9" width="12.6640625" bestFit="1" customWidth="1"/>
    <col min="10" max="10" width="13" bestFit="1" customWidth="1"/>
  </cols>
  <sheetData>
    <row r="1" spans="1:10" x14ac:dyDescent="0.2">
      <c r="A1" t="s">
        <v>0</v>
      </c>
      <c r="B1" t="s">
        <v>2</v>
      </c>
      <c r="C1" t="s">
        <v>3</v>
      </c>
      <c r="D1" t="s">
        <v>1</v>
      </c>
      <c r="E1" t="s">
        <v>16</v>
      </c>
      <c r="F1" t="s">
        <v>4</v>
      </c>
      <c r="H1" t="s">
        <v>8</v>
      </c>
      <c r="I1" t="s">
        <v>6</v>
      </c>
      <c r="J1" t="s">
        <v>7</v>
      </c>
    </row>
    <row r="2" spans="1:10" x14ac:dyDescent="0.2">
      <c r="A2" t="s">
        <v>9</v>
      </c>
      <c r="B2">
        <f t="shared" ref="B2:B8" ca="1" si="0">RAND()</f>
        <v>0.2458162502475898</v>
      </c>
      <c r="C2">
        <f ca="1">RANK(Tbl_Persoon[[#This Row],[Random]],Tbl_Persoon[Random])</f>
        <v>4</v>
      </c>
      <c r="D2" t="str">
        <f ca="1">INDEX(Tbl_Persoon[Gever], Tbl_Persoon[[#This Row],[Sortering]])</f>
        <v>Luc</v>
      </c>
      <c r="E2">
        <f ca="1">--( Tbl_Persoon[[#This Row],[Gever]] = Tbl_Persoon[[#This Row],[Ontvanger]] )</f>
        <v>0</v>
      </c>
      <c r="F2">
        <f ca="1">--ISNUMBER( MATCH( Tbl_Persoon[[#This Row],[Gever]] &amp; "_" &amp; Tbl_Persoon[[#This Row],[Ontvanger]], Tbl_Partner[Koppel], 0 ))</f>
        <v>0</v>
      </c>
      <c r="H2" t="str">
        <f>Tbl_Persoon[[#This Row],[Gever]]</f>
        <v>Jan</v>
      </c>
      <c r="J2" t="str">
        <f>Tbl_Partner[[#This Row],[Partner_1]] &amp; "_" &amp; Tbl_Partner[[#This Row],[Partner_2]]</f>
        <v>Jan_</v>
      </c>
    </row>
    <row r="3" spans="1:10" x14ac:dyDescent="0.2">
      <c r="A3" t="s">
        <v>10</v>
      </c>
      <c r="B3">
        <f t="shared" ca="1" si="0"/>
        <v>0.3008686781513733</v>
      </c>
      <c r="C3">
        <f ca="1">RANK(Tbl_Persoon[[#This Row],[Random]],Tbl_Persoon[Random])</f>
        <v>3</v>
      </c>
      <c r="D3" t="str">
        <f ca="1">INDEX(Tbl_Persoon[Gever], Tbl_Persoon[[#This Row],[Sortering]])</f>
        <v>Marie</v>
      </c>
      <c r="E3">
        <f ca="1">--( Tbl_Persoon[[#This Row],[Gever]] = Tbl_Persoon[[#This Row],[Ontvanger]] )</f>
        <v>0</v>
      </c>
      <c r="F3">
        <f ca="1">--ISNUMBER( MATCH( Tbl_Persoon[[#This Row],[Gever]] &amp; "_" &amp; Tbl_Persoon[[#This Row],[Ontvanger]], Tbl_Partner[Koppel], 0 ))</f>
        <v>1</v>
      </c>
      <c r="H3" t="str">
        <f>Tbl_Persoon[[#This Row],[Gever]]</f>
        <v>Tom</v>
      </c>
      <c r="I3" t="s">
        <v>11</v>
      </c>
      <c r="J3" t="str">
        <f>Tbl_Partner[[#This Row],[Partner_1]] &amp; "_" &amp; Tbl_Partner[[#This Row],[Partner_2]]</f>
        <v>Tom_Marie</v>
      </c>
    </row>
    <row r="4" spans="1:10" x14ac:dyDescent="0.2">
      <c r="A4" t="s">
        <v>11</v>
      </c>
      <c r="B4">
        <f t="shared" ca="1" si="0"/>
        <v>0.17230603684583712</v>
      </c>
      <c r="C4">
        <f ca="1">RANK(Tbl_Persoon[[#This Row],[Random]],Tbl_Persoon[Random])</f>
        <v>6</v>
      </c>
      <c r="D4" t="str">
        <f ca="1">INDEX(Tbl_Persoon[Gever], Tbl_Persoon[[#This Row],[Sortering]])</f>
        <v>Peter</v>
      </c>
      <c r="E4">
        <f ca="1">--( Tbl_Persoon[[#This Row],[Gever]] = Tbl_Persoon[[#This Row],[Ontvanger]] )</f>
        <v>0</v>
      </c>
      <c r="F4">
        <f ca="1">--ISNUMBER( MATCH( Tbl_Persoon[[#This Row],[Gever]] &amp; "_" &amp; Tbl_Persoon[[#This Row],[Ontvanger]], Tbl_Partner[Koppel], 0 ))</f>
        <v>0</v>
      </c>
      <c r="H4" t="str">
        <f>Tbl_Persoon[[#This Row],[Gever]]</f>
        <v>Marie</v>
      </c>
      <c r="I4" t="s">
        <v>10</v>
      </c>
      <c r="J4" t="str">
        <f>Tbl_Partner[[#This Row],[Partner_1]] &amp; "_" &amp; Tbl_Partner[[#This Row],[Partner_2]]</f>
        <v>Marie_Tom</v>
      </c>
    </row>
    <row r="5" spans="1:10" x14ac:dyDescent="0.2">
      <c r="A5" t="s">
        <v>12</v>
      </c>
      <c r="B5">
        <f t="shared" ca="1" si="0"/>
        <v>6.1237943412655316E-3</v>
      </c>
      <c r="C5">
        <f ca="1">RANK(Tbl_Persoon[[#This Row],[Random]],Tbl_Persoon[Random])</f>
        <v>7</v>
      </c>
      <c r="D5" t="str">
        <f ca="1">INDEX(Tbl_Persoon[Gever], Tbl_Persoon[[#This Row],[Sortering]])</f>
        <v>Magda</v>
      </c>
      <c r="E5">
        <f ca="1">--( Tbl_Persoon[[#This Row],[Gever]] = Tbl_Persoon[[#This Row],[Ontvanger]] )</f>
        <v>0</v>
      </c>
      <c r="F5">
        <f ca="1">--ISNUMBER( MATCH( Tbl_Persoon[[#This Row],[Gever]] &amp; "_" &amp; Tbl_Persoon[[#This Row],[Ontvanger]], Tbl_Partner[Koppel], 0 ))</f>
        <v>0</v>
      </c>
      <c r="H5" t="str">
        <f>Tbl_Persoon[[#This Row],[Gever]]</f>
        <v>Luc</v>
      </c>
      <c r="I5" t="s">
        <v>13</v>
      </c>
      <c r="J5" t="str">
        <f>Tbl_Partner[[#This Row],[Partner_1]] &amp; "_" &amp; Tbl_Partner[[#This Row],[Partner_2]]</f>
        <v>Luc_Christine</v>
      </c>
    </row>
    <row r="6" spans="1:10" x14ac:dyDescent="0.2">
      <c r="A6" t="s">
        <v>13</v>
      </c>
      <c r="B6">
        <f t="shared" ca="1" si="0"/>
        <v>0.18502571564620174</v>
      </c>
      <c r="C6">
        <f ca="1">RANK(Tbl_Persoon[[#This Row],[Random]],Tbl_Persoon[Random])</f>
        <v>5</v>
      </c>
      <c r="D6" t="str">
        <f ca="1">INDEX(Tbl_Persoon[Gever], Tbl_Persoon[[#This Row],[Sortering]])</f>
        <v>Christine</v>
      </c>
      <c r="E6">
        <f ca="1">--( Tbl_Persoon[[#This Row],[Gever]] = Tbl_Persoon[[#This Row],[Ontvanger]] )</f>
        <v>1</v>
      </c>
      <c r="F6">
        <f ca="1">--ISNUMBER( MATCH( Tbl_Persoon[[#This Row],[Gever]] &amp; "_" &amp; Tbl_Persoon[[#This Row],[Ontvanger]], Tbl_Partner[Koppel], 0 ))</f>
        <v>0</v>
      </c>
      <c r="H6" t="str">
        <f>Tbl_Persoon[[#This Row],[Gever]]</f>
        <v>Christine</v>
      </c>
      <c r="I6" t="s">
        <v>12</v>
      </c>
      <c r="J6" t="str">
        <f>Tbl_Partner[[#This Row],[Partner_1]] &amp; "_" &amp; Tbl_Partner[[#This Row],[Partner_2]]</f>
        <v>Christine_Luc</v>
      </c>
    </row>
    <row r="7" spans="1:10" x14ac:dyDescent="0.2">
      <c r="A7" t="s">
        <v>14</v>
      </c>
      <c r="B7">
        <f t="shared" ca="1" si="0"/>
        <v>0.40511708673012303</v>
      </c>
      <c r="C7">
        <f ca="1">RANK(Tbl_Persoon[[#This Row],[Random]],Tbl_Persoon[Random])</f>
        <v>2</v>
      </c>
      <c r="D7" t="str">
        <f ca="1">INDEX(Tbl_Persoon[Gever], Tbl_Persoon[[#This Row],[Sortering]])</f>
        <v>Tom</v>
      </c>
      <c r="E7">
        <f ca="1">--( Tbl_Persoon[[#This Row],[Gever]] = Tbl_Persoon[[#This Row],[Ontvanger]] )</f>
        <v>0</v>
      </c>
      <c r="F7">
        <f ca="1">--ISNUMBER( MATCH( Tbl_Persoon[[#This Row],[Gever]] &amp; "_" &amp; Tbl_Persoon[[#This Row],[Ontvanger]], Tbl_Partner[Koppel], 0 ))</f>
        <v>0</v>
      </c>
      <c r="H7" t="str">
        <f>Tbl_Persoon[[#This Row],[Gever]]</f>
        <v>Peter</v>
      </c>
      <c r="I7" t="s">
        <v>15</v>
      </c>
      <c r="J7" t="str">
        <f>Tbl_Partner[[#This Row],[Partner_1]] &amp; "_" &amp; Tbl_Partner[[#This Row],[Partner_2]]</f>
        <v>Peter_Magda</v>
      </c>
    </row>
    <row r="8" spans="1:10" x14ac:dyDescent="0.2">
      <c r="A8" t="s">
        <v>15</v>
      </c>
      <c r="B8">
        <f t="shared" ca="1" si="0"/>
        <v>0.58803395653000501</v>
      </c>
      <c r="C8">
        <f ca="1">RANK(Tbl_Persoon[[#This Row],[Random]],Tbl_Persoon[Random])</f>
        <v>1</v>
      </c>
      <c r="D8" t="str">
        <f ca="1">INDEX(Tbl_Persoon[Gever], Tbl_Persoon[[#This Row],[Sortering]])</f>
        <v>Jan</v>
      </c>
      <c r="E8">
        <f ca="1">--( Tbl_Persoon[[#This Row],[Gever]] = Tbl_Persoon[[#This Row],[Ontvanger]] )</f>
        <v>0</v>
      </c>
      <c r="F8">
        <f ca="1">--ISNUMBER( MATCH( Tbl_Persoon[[#This Row],[Gever]] &amp; "_" &amp; Tbl_Persoon[[#This Row],[Ontvanger]], Tbl_Partner[Koppel], 0 ))</f>
        <v>0</v>
      </c>
      <c r="H8" t="str">
        <f>Tbl_Persoon[[#This Row],[Gever]]</f>
        <v>Magda</v>
      </c>
      <c r="I8" t="s">
        <v>14</v>
      </c>
      <c r="J8" t="str">
        <f>Tbl_Partner[[#This Row],[Partner_1]] &amp; "_" &amp; Tbl_Partner[[#This Row],[Partner_2]]</f>
        <v>Magda_Peter</v>
      </c>
    </row>
    <row r="9" spans="1:10" x14ac:dyDescent="0.2">
      <c r="A9" t="s">
        <v>5</v>
      </c>
      <c r="B9" s="1"/>
      <c r="C9" s="1"/>
      <c r="D9" s="1"/>
      <c r="E9" s="1">
        <f ca="1">SUBTOTAL(109,Tbl_Persoon[Geven_aan_jezelf])</f>
        <v>1</v>
      </c>
      <c r="F9" s="1">
        <f ca="1">SUBTOTAL(109,Tbl_Persoon[Geven_aan_partner])</f>
        <v>1</v>
      </c>
    </row>
  </sheetData>
  <conditionalFormatting sqref="E9:F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2017-11-11T18:36:46Z</dcterms:created>
  <dcterms:modified xsi:type="dcterms:W3CDTF">2017-11-11T19:55:02Z</dcterms:modified>
</cp:coreProperties>
</file>