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im\Website\xlwdfiles\"/>
    </mc:Choice>
  </mc:AlternateContent>
  <bookViews>
    <workbookView xWindow="240" yWindow="75" windowWidth="18060" windowHeight="10875"/>
  </bookViews>
  <sheets>
    <sheet name="charts chart" sheetId="1" r:id="rId1"/>
  </sheets>
  <calcPr calcId="152511"/>
</workbook>
</file>

<file path=xl/calcChain.xml><?xml version="1.0" encoding="utf-8"?>
<calcChain xmlns="http://schemas.openxmlformats.org/spreadsheetml/2006/main">
  <c r="D2" i="1" l="1"/>
  <c r="B5" i="1"/>
  <c r="C5" i="1" s="1"/>
  <c r="B6" i="1"/>
  <c r="B7" i="1"/>
  <c r="C7" i="1" s="1"/>
  <c r="B8" i="1"/>
  <c r="D8" i="1" s="1"/>
  <c r="B9" i="1"/>
  <c r="B10" i="1"/>
  <c r="D10" i="1" s="1"/>
  <c r="B11" i="1"/>
  <c r="B4" i="1"/>
  <c r="D4" i="1" s="1"/>
  <c r="G4" i="1" s="1"/>
  <c r="C6" i="1"/>
  <c r="E4" i="1"/>
  <c r="F4" i="1"/>
  <c r="C8" i="1" l="1"/>
  <c r="G6" i="1"/>
  <c r="F6" i="1" s="1"/>
  <c r="D6" i="1"/>
  <c r="G11" i="1"/>
  <c r="E11" i="1" s="1"/>
  <c r="C10" i="1"/>
  <c r="D5" i="1"/>
  <c r="G9" i="1"/>
  <c r="E9" i="1" s="1"/>
  <c r="C4" i="1"/>
  <c r="C9" i="1"/>
  <c r="D9" i="1"/>
  <c r="C11" i="1"/>
  <c r="G5" i="1"/>
  <c r="G8" i="1"/>
  <c r="D11" i="1"/>
  <c r="D7" i="1"/>
  <c r="G7" i="1"/>
  <c r="G10" i="1"/>
  <c r="F11" i="1" l="1"/>
  <c r="E6" i="1"/>
  <c r="F9" i="1"/>
  <c r="F8" i="1"/>
  <c r="E8" i="1"/>
  <c r="F5" i="1"/>
  <c r="E5" i="1"/>
  <c r="E10" i="1"/>
  <c r="F10" i="1"/>
  <c r="E7" i="1"/>
  <c r="F7" i="1"/>
</calcChain>
</file>

<file path=xl/sharedStrings.xml><?xml version="1.0" encoding="utf-8"?>
<sst xmlns="http://schemas.openxmlformats.org/spreadsheetml/2006/main" count="11" uniqueCount="11">
  <si>
    <t>zwart</t>
  </si>
  <si>
    <t>labels</t>
  </si>
  <si>
    <t>year</t>
  </si>
  <si>
    <t>ranking</t>
  </si>
  <si>
    <t>number of rankings:</t>
  </si>
  <si>
    <t>deducted</t>
  </si>
  <si>
    <t>decrease</t>
  </si>
  <si>
    <t>red</t>
  </si>
  <si>
    <t>increase</t>
  </si>
  <si>
    <t>yellow</t>
  </si>
  <si>
    <t>first entry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</si>
</sst>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973053004542408E-2"/>
          <c:y val="3.0674907885408449E-2"/>
          <c:w val="0.89355387751964654"/>
          <c:h val="0.86707739622754554"/>
        </c:manualLayout>
      </c:layout>
      <c:lineChart>
        <c:grouping val="standard"/>
        <c:varyColors val="0"/>
        <c:ser>
          <c:idx val="1"/>
          <c:order val="0"/>
          <c:tx>
            <c:strRef>
              <c:f>'charts chart'!$E$1</c:f>
              <c:strCache>
                <c:ptCount val="1"/>
                <c:pt idx="0">
                  <c:v>decrease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numRef>
              <c:f>'charts chart'!$A$3:$A$12</c:f>
              <c:numCache>
                <c:formatCode>General</c:formatCode>
                <c:ptCount val="10"/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'charts chart'!$E$3:$E$12</c:f>
              <c:numCache>
                <c:formatCode>General</c:formatCode>
                <c:ptCount val="10"/>
                <c:pt idx="1">
                  <c:v>#N/A</c:v>
                </c:pt>
                <c:pt idx="2">
                  <c:v>#N/A</c:v>
                </c:pt>
                <c:pt idx="3">
                  <c:v>1704</c:v>
                </c:pt>
                <c:pt idx="4">
                  <c:v>929</c:v>
                </c:pt>
                <c:pt idx="5">
                  <c:v>#N/A</c:v>
                </c:pt>
                <c:pt idx="6">
                  <c:v>#N/A</c:v>
                </c:pt>
                <c:pt idx="7">
                  <c:v>348</c:v>
                </c:pt>
                <c:pt idx="8">
                  <c:v>#N/A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'charts chart'!$F$1</c:f>
              <c:strCache>
                <c:ptCount val="1"/>
                <c:pt idx="0">
                  <c:v>increase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numRef>
              <c:f>'charts chart'!$A$3:$A$12</c:f>
              <c:numCache>
                <c:formatCode>General</c:formatCode>
                <c:ptCount val="10"/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'charts chart'!$F$3:$F$12</c:f>
              <c:numCache>
                <c:formatCode>General</c:formatCode>
                <c:ptCount val="10"/>
                <c:pt idx="1">
                  <c:v>#N/A</c:v>
                </c:pt>
                <c:pt idx="2">
                  <c:v>1906</c:v>
                </c:pt>
                <c:pt idx="3">
                  <c:v>#N/A</c:v>
                </c:pt>
                <c:pt idx="4">
                  <c:v>#N/A</c:v>
                </c:pt>
                <c:pt idx="5">
                  <c:v>1442</c:v>
                </c:pt>
                <c:pt idx="6">
                  <c:v>1857</c:v>
                </c:pt>
                <c:pt idx="7">
                  <c:v>#N/A</c:v>
                </c:pt>
                <c:pt idx="8">
                  <c:v>1622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'charts chart'!$G$1</c:f>
              <c:strCache>
                <c:ptCount val="1"/>
                <c:pt idx="0">
                  <c:v>first entry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numRef>
              <c:f>'charts chart'!$A$3:$A$12</c:f>
              <c:numCache>
                <c:formatCode>General</c:formatCode>
                <c:ptCount val="10"/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'charts chart'!$G$3:$G$12</c:f>
              <c:numCache>
                <c:formatCode>General</c:formatCode>
                <c:ptCount val="10"/>
                <c:pt idx="1">
                  <c:v>1568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'charts chart'!$B$1</c:f>
              <c:strCache>
                <c:ptCount val="1"/>
                <c:pt idx="0">
                  <c:v>ranking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dLbls>
            <c:dLbl>
              <c:idx val="1"/>
              <c:layout/>
              <c:tx>
                <c:strRef>
                  <c:f>'charts chart'!$C$4</c:f>
                  <c:strCache>
                    <c:ptCount val="1"/>
                    <c:pt idx="0">
                      <c:v>432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{A8868AAE-ADE4-41AF-9C6D-915B22F58181}</c15:txfldGUID>
                      <c15:f>'charts chart'!$C$4</c15:f>
                      <c15:dlblFieldTableCache>
                        <c:ptCount val="1"/>
                        <c:pt idx="0">
                          <c:v>432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'charts chart'!$C$5</c:f>
                  <c:strCache>
                    <c:ptCount val="1"/>
                    <c:pt idx="0">
                      <c:v>94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{44CFB463-0D92-4C8C-9AB0-0C4EB7C74B57}</c15:txfldGUID>
                      <c15:f>'charts chart'!$C$5</c15:f>
                      <c15:dlblFieldTableCache>
                        <c:ptCount val="1"/>
                        <c:pt idx="0">
                          <c:v>94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'charts chart'!$C$6</c:f>
                  <c:strCache>
                    <c:ptCount val="1"/>
                    <c:pt idx="0">
                      <c:v>296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{2C7E8825-8504-4C6A-8D61-AD4BA3818434}</c15:txfldGUID>
                      <c15:f>'charts chart'!$C$6</c15:f>
                      <c15:dlblFieldTableCache>
                        <c:ptCount val="1"/>
                        <c:pt idx="0">
                          <c:v>296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'charts chart'!$C$7</c:f>
                  <c:strCache>
                    <c:ptCount val="1"/>
                    <c:pt idx="0">
                      <c:v>1071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{D3A21C5B-9523-4C8D-8707-5F35F845FACF}</c15:txfldGUID>
                      <c15:f>'charts chart'!$C$7</c15:f>
                      <c15:dlblFieldTableCache>
                        <c:ptCount val="1"/>
                        <c:pt idx="0">
                          <c:v>1071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'charts chart'!$C$8</c:f>
                  <c:strCache>
                    <c:ptCount val="1"/>
                    <c:pt idx="0">
                      <c:v>558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{FE456311-53C0-4BB2-92DA-0D14C56567F2}</c15:txfldGUID>
                      <c15:f>'charts chart'!$C$8</c15:f>
                      <c15:dlblFieldTableCache>
                        <c:ptCount val="1"/>
                        <c:pt idx="0">
                          <c:v>558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'charts chart'!$C$9</c:f>
                  <c:strCache>
                    <c:ptCount val="1"/>
                    <c:pt idx="0">
                      <c:v>143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{1282F97F-3B7E-496B-AB10-F76FF9B13BD7}</c15:txfldGUID>
                      <c15:f>'charts chart'!$C$9</c15:f>
                      <c15:dlblFieldTableCache>
                        <c:ptCount val="1"/>
                        <c:pt idx="0">
                          <c:v>143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'charts chart'!$C$10</c:f>
                  <c:strCache>
                    <c:ptCount val="1"/>
                    <c:pt idx="0">
                      <c:v>1652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{B2580631-EDC9-427A-B7B6-63E315647E1F}</c15:txfldGUID>
                      <c15:f>'charts chart'!$C$10</c15:f>
                      <c15:dlblFieldTableCache>
                        <c:ptCount val="1"/>
                        <c:pt idx="0">
                          <c:v>1652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/>
              <c:tx>
                <c:strRef>
                  <c:f>'charts chart'!$C$11</c:f>
                  <c:strCache>
                    <c:ptCount val="1"/>
                    <c:pt idx="0">
                      <c:v>378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{E14FE538-9C29-44E5-8922-99E13D407CB1}</c15:txfldGUID>
                      <c15:f>'charts chart'!$C$11</c15:f>
                      <c15:dlblFieldTableCache>
                        <c:ptCount val="1"/>
                        <c:pt idx="0">
                          <c:v>378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'charts chart'!$D$3:$D$12</c:f>
              <c:numCache>
                <c:formatCode>General</c:formatCode>
                <c:ptCount val="10"/>
                <c:pt idx="1">
                  <c:v>1568</c:v>
                </c:pt>
                <c:pt idx="2">
                  <c:v>1906</c:v>
                </c:pt>
                <c:pt idx="3">
                  <c:v>1704</c:v>
                </c:pt>
                <c:pt idx="4">
                  <c:v>929</c:v>
                </c:pt>
                <c:pt idx="5">
                  <c:v>1442</c:v>
                </c:pt>
                <c:pt idx="6">
                  <c:v>1857</c:v>
                </c:pt>
                <c:pt idx="7">
                  <c:v>348</c:v>
                </c:pt>
                <c:pt idx="8">
                  <c:v>1622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126392"/>
        <c:axId val="388126784"/>
      </c:lineChart>
      <c:catAx>
        <c:axId val="3881263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388126784"/>
        <c:crosses val="autoZero"/>
        <c:auto val="1"/>
        <c:lblAlgn val="ctr"/>
        <c:lblOffset val="340"/>
        <c:tickLblSkip val="1"/>
        <c:tickMarkSkip val="1"/>
        <c:noMultiLvlLbl val="0"/>
      </c:catAx>
      <c:valAx>
        <c:axId val="388126784"/>
        <c:scaling>
          <c:orientation val="minMax"/>
          <c:max val="2200"/>
          <c:min val="-75"/>
        </c:scaling>
        <c:delete val="1"/>
        <c:axPos val="l"/>
        <c:numFmt formatCode="General" sourceLinked="1"/>
        <c:majorTickMark val="out"/>
        <c:minorTickMark val="none"/>
        <c:tickLblPos val="nextTo"/>
        <c:crossAx val="388126392"/>
        <c:crosses val="autoZero"/>
        <c:crossBetween val="midCat"/>
      </c:valAx>
      <c:spPr>
        <a:solidFill>
          <a:srgbClr val="3366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5</xdr:row>
      <xdr:rowOff>152400</xdr:rowOff>
    </xdr:from>
    <xdr:to>
      <xdr:col>17</xdr:col>
      <xdr:colOff>476250</xdr:colOff>
      <xdr:row>34</xdr:row>
      <xdr:rowOff>114300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tabSelected="1" workbookViewId="0"/>
  </sheetViews>
  <sheetFormatPr defaultRowHeight="12.75" x14ac:dyDescent="0.2"/>
  <cols>
    <col min="4" max="4" width="11.140625" customWidth="1"/>
    <col min="5" max="7" width="11.42578125" customWidth="1"/>
  </cols>
  <sheetData>
    <row r="1" spans="1:7" x14ac:dyDescent="0.2">
      <c r="A1" s="1" t="s">
        <v>2</v>
      </c>
      <c r="B1" s="1" t="s">
        <v>3</v>
      </c>
      <c r="C1" s="1" t="s">
        <v>1</v>
      </c>
      <c r="D1" s="1" t="s">
        <v>5</v>
      </c>
      <c r="E1" s="1" t="s">
        <v>6</v>
      </c>
      <c r="F1" s="1" t="s">
        <v>8</v>
      </c>
      <c r="G1" s="1" t="s">
        <v>10</v>
      </c>
    </row>
    <row r="2" spans="1:7" x14ac:dyDescent="0.2">
      <c r="D2" s="1" t="str">
        <f>"from "&amp;D17</f>
        <v>from 2000</v>
      </c>
      <c r="E2" s="6" t="s">
        <v>7</v>
      </c>
      <c r="F2" s="7" t="s">
        <v>9</v>
      </c>
      <c r="G2" s="1" t="s">
        <v>0</v>
      </c>
    </row>
    <row r="3" spans="1:7" x14ac:dyDescent="0.2">
      <c r="A3" s="3"/>
      <c r="B3" s="2"/>
      <c r="C3" s="5"/>
      <c r="D3" s="5"/>
      <c r="E3" s="5"/>
      <c r="F3" s="5"/>
      <c r="G3" s="5"/>
    </row>
    <row r="4" spans="1:7" x14ac:dyDescent="0.2">
      <c r="A4" s="3">
        <v>2000</v>
      </c>
      <c r="B4" s="3">
        <f t="shared" ref="B4:B11" ca="1" si="0">INT(RAND()*2000)+1</f>
        <v>432</v>
      </c>
      <c r="C4" s="8">
        <f t="shared" ref="C4:C11" ca="1" si="1">IF(B4=0,NA(),B4)</f>
        <v>432</v>
      </c>
      <c r="D4" s="8">
        <f ca="1">IF(B4=0,NA(),$D$17-B4)</f>
        <v>1568</v>
      </c>
      <c r="E4" s="5" t="e">
        <f>NA()</f>
        <v>#N/A</v>
      </c>
      <c r="F4" s="5" t="e">
        <f>NA()</f>
        <v>#N/A</v>
      </c>
      <c r="G4" s="5">
        <f ca="1">IF(B4&gt;0,IF(MAX($B$3:$B3)=0,D4,NA()),NA())</f>
        <v>1568</v>
      </c>
    </row>
    <row r="5" spans="1:7" x14ac:dyDescent="0.2">
      <c r="A5" s="3">
        <v>2001</v>
      </c>
      <c r="B5" s="3">
        <f t="shared" ca="1" si="0"/>
        <v>94</v>
      </c>
      <c r="C5" s="8">
        <f t="shared" ca="1" si="1"/>
        <v>94</v>
      </c>
      <c r="D5" s="8">
        <f t="shared" ref="D5:D11" ca="1" si="2">IF(B5=0,NA(),$D$17-B5)</f>
        <v>1906</v>
      </c>
      <c r="E5" s="5" t="e">
        <f ca="1">IF(AND(ISNA(G5),B5&gt;=LOOKUP(9.999E+307,$B$3:$B4)),D5,NA())</f>
        <v>#N/A</v>
      </c>
      <c r="F5" s="5">
        <f ca="1">IF(AND(ISNA(G5),B5&lt;LOOKUP(9.999E+307,$B$3:$B4)),D5,NA())</f>
        <v>1906</v>
      </c>
      <c r="G5" s="5" t="e">
        <f ca="1">IF(B5&gt;0,IF(MAX($B$3:$B4)=0,D5,NA()),NA())</f>
        <v>#N/A</v>
      </c>
    </row>
    <row r="6" spans="1:7" x14ac:dyDescent="0.2">
      <c r="A6" s="3">
        <v>2002</v>
      </c>
      <c r="B6" s="3">
        <f t="shared" ca="1" si="0"/>
        <v>296</v>
      </c>
      <c r="C6" s="8">
        <f t="shared" ca="1" si="1"/>
        <v>296</v>
      </c>
      <c r="D6" s="8">
        <f t="shared" ca="1" si="2"/>
        <v>1704</v>
      </c>
      <c r="E6" s="5">
        <f ca="1">IF(AND(ISNA(G6),B6&gt;=LOOKUP(9.999E+307,$B$3:$B5)),D6,NA())</f>
        <v>1704</v>
      </c>
      <c r="F6" s="5" t="e">
        <f ca="1">IF(AND(ISNA(G6),B6&lt;LOOKUP(9.999E+307,$B$3:$B5)),D6,NA())</f>
        <v>#N/A</v>
      </c>
      <c r="G6" s="5" t="e">
        <f ca="1">IF(B6&gt;0,IF(MAX($B$3:$B5)=0,D6,NA()),NA())</f>
        <v>#N/A</v>
      </c>
    </row>
    <row r="7" spans="1:7" x14ac:dyDescent="0.2">
      <c r="A7" s="3">
        <v>2003</v>
      </c>
      <c r="B7" s="3">
        <f t="shared" ca="1" si="0"/>
        <v>1071</v>
      </c>
      <c r="C7" s="8">
        <f t="shared" ca="1" si="1"/>
        <v>1071</v>
      </c>
      <c r="D7" s="8">
        <f t="shared" ca="1" si="2"/>
        <v>929</v>
      </c>
      <c r="E7" s="5">
        <f ca="1">IF(AND(ISNA(G7),B7&gt;=LOOKUP(9.999E+307,$B$3:$B6)),D7,NA())</f>
        <v>929</v>
      </c>
      <c r="F7" s="5" t="e">
        <f ca="1">IF(AND(ISNA(G7),B7&lt;LOOKUP(9.999E+307,$B$3:$B6)),D7,NA())</f>
        <v>#N/A</v>
      </c>
      <c r="G7" s="5" t="e">
        <f ca="1">IF(B7&gt;0,IF(MAX($B$3:$B6)=0,D7,NA()),NA())</f>
        <v>#N/A</v>
      </c>
    </row>
    <row r="8" spans="1:7" x14ac:dyDescent="0.2">
      <c r="A8" s="3">
        <v>2004</v>
      </c>
      <c r="B8" s="3">
        <f t="shared" ca="1" si="0"/>
        <v>558</v>
      </c>
      <c r="C8" s="8">
        <f t="shared" ca="1" si="1"/>
        <v>558</v>
      </c>
      <c r="D8" s="8">
        <f t="shared" ca="1" si="2"/>
        <v>1442</v>
      </c>
      <c r="E8" s="5" t="e">
        <f ca="1">IF(AND(ISNA(G8),B8&gt;=LOOKUP(9.999E+307,$B$3:$B7)),D8,NA())</f>
        <v>#N/A</v>
      </c>
      <c r="F8" s="5">
        <f ca="1">IF(AND(ISNA(G8),B8&lt;LOOKUP(9.999E+307,$B$3:$B7)),D8,NA())</f>
        <v>1442</v>
      </c>
      <c r="G8" s="5" t="e">
        <f ca="1">IF(B8&gt;0,IF(MAX($B$3:$B7)=0,D8,NA()),NA())</f>
        <v>#N/A</v>
      </c>
    </row>
    <row r="9" spans="1:7" x14ac:dyDescent="0.2">
      <c r="A9" s="3">
        <v>2005</v>
      </c>
      <c r="B9" s="3">
        <f t="shared" ca="1" si="0"/>
        <v>143</v>
      </c>
      <c r="C9" s="8">
        <f t="shared" ca="1" si="1"/>
        <v>143</v>
      </c>
      <c r="D9" s="8">
        <f t="shared" ca="1" si="2"/>
        <v>1857</v>
      </c>
      <c r="E9" s="5" t="e">
        <f ca="1">IF(AND(ISNA(G9),B9&gt;=LOOKUP(9.999E+307,$B$3:$B8)),D9,NA())</f>
        <v>#N/A</v>
      </c>
      <c r="F9" s="5">
        <f ca="1">IF(AND(ISNA(G9),B9&lt;LOOKUP(9.999E+307,$B$3:$B8)),D9,NA())</f>
        <v>1857</v>
      </c>
      <c r="G9" s="5" t="e">
        <f ca="1">IF(B9&gt;0,IF(MAX($B$3:$B8)=0,D9,NA()),NA())</f>
        <v>#N/A</v>
      </c>
    </row>
    <row r="10" spans="1:7" x14ac:dyDescent="0.2">
      <c r="A10" s="3">
        <v>2006</v>
      </c>
      <c r="B10" s="3">
        <f t="shared" ca="1" si="0"/>
        <v>1652</v>
      </c>
      <c r="C10" s="8">
        <f t="shared" ca="1" si="1"/>
        <v>1652</v>
      </c>
      <c r="D10" s="8">
        <f t="shared" ca="1" si="2"/>
        <v>348</v>
      </c>
      <c r="E10" s="5">
        <f ca="1">IF(AND(ISNA(G10),B10&gt;=LOOKUP(9.999E+307,$B$3:$B9)),D10,NA())</f>
        <v>348</v>
      </c>
      <c r="F10" s="5" t="e">
        <f ca="1">IF(AND(ISNA(G10),B10&lt;LOOKUP(9.999E+307,$B$3:$B9)),D10,NA())</f>
        <v>#N/A</v>
      </c>
      <c r="G10" s="5" t="e">
        <f ca="1">IF(B10&gt;0,IF(MAX($B$3:$B9)=0,D10,NA()),NA())</f>
        <v>#N/A</v>
      </c>
    </row>
    <row r="11" spans="1:7" x14ac:dyDescent="0.2">
      <c r="A11" s="3">
        <v>2007</v>
      </c>
      <c r="B11" s="3">
        <f t="shared" ca="1" si="0"/>
        <v>378</v>
      </c>
      <c r="C11" s="8">
        <f t="shared" ca="1" si="1"/>
        <v>378</v>
      </c>
      <c r="D11" s="8">
        <f t="shared" ca="1" si="2"/>
        <v>1622</v>
      </c>
      <c r="E11" s="5" t="e">
        <f ca="1">IF(AND(ISNA(G11),B11&gt;=LOOKUP(9.999E+307,$B$3:$B10)),D11,NA())</f>
        <v>#N/A</v>
      </c>
      <c r="F11" s="5">
        <f ca="1">IF(AND(ISNA(G11),B11&lt;LOOKUP(9.999E+307,$B$3:$B10)),D11,NA())</f>
        <v>1622</v>
      </c>
      <c r="G11" s="5" t="e">
        <f ca="1">IF(B11&gt;0,IF(MAX($B$3:$B10)=0,D11,NA()),NA())</f>
        <v>#N/A</v>
      </c>
    </row>
    <row r="12" spans="1:7" x14ac:dyDescent="0.2">
      <c r="A12" s="3"/>
      <c r="B12" s="2"/>
      <c r="C12" s="5"/>
      <c r="D12" s="5"/>
      <c r="E12" s="5"/>
      <c r="F12" s="5"/>
      <c r="G12" s="5"/>
    </row>
    <row r="17" spans="2:4" x14ac:dyDescent="0.2">
      <c r="B17" t="s">
        <v>4</v>
      </c>
      <c r="D17" s="3">
        <v>2000</v>
      </c>
    </row>
    <row r="21" spans="2:4" x14ac:dyDescent="0.2">
      <c r="C21" s="4"/>
    </row>
    <row r="22" spans="2:4" x14ac:dyDescent="0.2">
      <c r="C22" s="4"/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charts chart</vt:lpstr>
    </vt:vector>
  </TitlesOfParts>
  <Company>http://www.wimgielis.be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Charting charts data</dc:title>
  <dc:creator>Wim Gielis</dc:creator>
  <cp:lastModifiedBy>Wim Gielis</cp:lastModifiedBy>
  <dcterms:created xsi:type="dcterms:W3CDTF">2007-12-09T19:31:38Z</dcterms:created>
  <dcterms:modified xsi:type="dcterms:W3CDTF">2014-01-02T13:06:46Z</dcterms:modified>
</cp:coreProperties>
</file>