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20" windowWidth="19035" windowHeight="12120"/>
  </bookViews>
  <sheets>
    <sheet name="Split up amount" sheetId="1" r:id="rId1"/>
    <sheet name="Auxiliary" sheetId="4" r:id="rId2"/>
  </sheets>
  <calcPr calcId="152511" concurrentCalc="0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<sst xmlns="http://schemas.openxmlformats.org/spreadsheetml/2006/main" count="14" uniqueCount="11">
  <si>
    <t>Dollar</t>
  </si>
  <si>
    <t>Euro</t>
  </si>
  <si>
    <t/>
  </si>
  <si>
    <t>$</t>
  </si>
  <si>
    <t>€</t>
  </si>
  <si>
    <t>Amount</t>
  </si>
  <si>
    <t>Currently featured:</t>
  </si>
  <si>
    <t>Wim Gielis (Wigi)</t>
  </si>
  <si>
    <t>Split an amount in the smallest number of notes and coins</t>
  </si>
  <si>
    <t>Number</t>
  </si>
  <si>
    <t>Version 1.2 (fixed a bug)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</si>
</sst>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€&quot;\ #,##0.00"/>
    <numFmt numFmtId="174" formatCode="[$$-409]\ #,##0.00"/>
  </numFmts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/>
    <xf numFmtId="17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1.jpeg"/><Relationship Id="rId18" Type="http://schemas.openxmlformats.org/officeDocument/2006/relationships/image" Target="../media/image23.jpeg"/><Relationship Id="rId26" Type="http://schemas.openxmlformats.org/officeDocument/2006/relationships/image" Target="../media/image7.png"/><Relationship Id="rId3" Type="http://schemas.openxmlformats.org/officeDocument/2006/relationships/image" Target="../media/image10.png"/><Relationship Id="rId21" Type="http://schemas.openxmlformats.org/officeDocument/2006/relationships/image" Target="../media/image24.png"/><Relationship Id="rId7" Type="http://schemas.openxmlformats.org/officeDocument/2006/relationships/image" Target="../media/image14.png"/><Relationship Id="rId12" Type="http://schemas.openxmlformats.org/officeDocument/2006/relationships/image" Target="../media/image19.jpeg"/><Relationship Id="rId17" Type="http://schemas.openxmlformats.org/officeDocument/2006/relationships/image" Target="../media/image2.jpeg"/><Relationship Id="rId25" Type="http://schemas.openxmlformats.org/officeDocument/2006/relationships/image" Target="../media/image6.png"/><Relationship Id="rId2" Type="http://schemas.openxmlformats.org/officeDocument/2006/relationships/image" Target="../media/image9.png"/><Relationship Id="rId16" Type="http://schemas.openxmlformats.org/officeDocument/2006/relationships/image" Target="../media/image22.jpeg"/><Relationship Id="rId20" Type="http://schemas.openxmlformats.org/officeDocument/2006/relationships/image" Target="../media/image4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11" Type="http://schemas.openxmlformats.org/officeDocument/2006/relationships/image" Target="../media/image18.jpeg"/><Relationship Id="rId24" Type="http://schemas.openxmlformats.org/officeDocument/2006/relationships/image" Target="../media/image26.png"/><Relationship Id="rId5" Type="http://schemas.openxmlformats.org/officeDocument/2006/relationships/image" Target="../media/image12.jpeg"/><Relationship Id="rId15" Type="http://schemas.openxmlformats.org/officeDocument/2006/relationships/image" Target="../media/image21.jpeg"/><Relationship Id="rId23" Type="http://schemas.openxmlformats.org/officeDocument/2006/relationships/image" Target="../media/image25.png"/><Relationship Id="rId10" Type="http://schemas.openxmlformats.org/officeDocument/2006/relationships/image" Target="../media/image17.png"/><Relationship Id="rId19" Type="http://schemas.openxmlformats.org/officeDocument/2006/relationships/image" Target="../media/image3.jpeg"/><Relationship Id="rId4" Type="http://schemas.openxmlformats.org/officeDocument/2006/relationships/image" Target="../media/image11.jpeg"/><Relationship Id="rId9" Type="http://schemas.openxmlformats.org/officeDocument/2006/relationships/image" Target="../media/image16.jpeg"/><Relationship Id="rId14" Type="http://schemas.openxmlformats.org/officeDocument/2006/relationships/image" Target="../media/image20.jpeg"/><Relationship Id="rId22" Type="http://schemas.openxmlformats.org/officeDocument/2006/relationships/image" Target="../media/image5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21</xdr:row>
      <xdr:rowOff>76200</xdr:rowOff>
    </xdr:from>
    <xdr:to>
      <xdr:col>1</xdr:col>
      <xdr:colOff>1285875</xdr:colOff>
      <xdr:row>21</xdr:row>
      <xdr:rowOff>714375</xdr:rowOff>
    </xdr:to>
    <xdr:pic>
      <xdr:nvPicPr>
        <xdr:cNvPr id="2628" name="Picture 572" descr="500€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067175"/>
          <a:ext cx="1247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1314450</xdr:colOff>
      <xdr:row>22</xdr:row>
      <xdr:rowOff>714375</xdr:rowOff>
    </xdr:to>
    <xdr:pic>
      <xdr:nvPicPr>
        <xdr:cNvPr id="2629" name="Picture 573" descr="20€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43450"/>
          <a:ext cx="1285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22</xdr:row>
      <xdr:rowOff>19050</xdr:rowOff>
    </xdr:from>
    <xdr:to>
      <xdr:col>2</xdr:col>
      <xdr:colOff>1314450</xdr:colOff>
      <xdr:row>22</xdr:row>
      <xdr:rowOff>714375</xdr:rowOff>
    </xdr:to>
    <xdr:pic>
      <xdr:nvPicPr>
        <xdr:cNvPr id="2630" name="Picture 574" descr="20€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4743450"/>
          <a:ext cx="1285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22</xdr:row>
      <xdr:rowOff>9525</xdr:rowOff>
    </xdr:from>
    <xdr:to>
      <xdr:col>5</xdr:col>
      <xdr:colOff>19050</xdr:colOff>
      <xdr:row>22</xdr:row>
      <xdr:rowOff>695325</xdr:rowOff>
    </xdr:to>
    <xdr:pic>
      <xdr:nvPicPr>
        <xdr:cNvPr id="2631" name="Picture 575" descr="5€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4733925"/>
          <a:ext cx="1323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22</xdr:row>
      <xdr:rowOff>9525</xdr:rowOff>
    </xdr:from>
    <xdr:to>
      <xdr:col>7</xdr:col>
      <xdr:colOff>733425</xdr:colOff>
      <xdr:row>23</xdr:row>
      <xdr:rowOff>0</xdr:rowOff>
    </xdr:to>
    <xdr:pic>
      <xdr:nvPicPr>
        <xdr:cNvPr id="2632" name="Picture 576" descr="2€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473392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38100</xdr:rowOff>
    </xdr:from>
    <xdr:to>
      <xdr:col>1</xdr:col>
      <xdr:colOff>704850</xdr:colOff>
      <xdr:row>24</xdr:row>
      <xdr:rowOff>0</xdr:rowOff>
    </xdr:to>
    <xdr:pic>
      <xdr:nvPicPr>
        <xdr:cNvPr id="2633" name="Picture 577" descr="0,5€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495925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23</xdr:row>
      <xdr:rowOff>9525</xdr:rowOff>
    </xdr:from>
    <xdr:to>
      <xdr:col>4</xdr:col>
      <xdr:colOff>714375</xdr:colOff>
      <xdr:row>23</xdr:row>
      <xdr:rowOff>714375</xdr:rowOff>
    </xdr:to>
    <xdr:pic>
      <xdr:nvPicPr>
        <xdr:cNvPr id="2634" name="Picture 578" descr="0,05€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546735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23</xdr:row>
      <xdr:rowOff>28575</xdr:rowOff>
    </xdr:from>
    <xdr:to>
      <xdr:col>7</xdr:col>
      <xdr:colOff>704850</xdr:colOff>
      <xdr:row>23</xdr:row>
      <xdr:rowOff>714375</xdr:rowOff>
    </xdr:to>
    <xdr:pic>
      <xdr:nvPicPr>
        <xdr:cNvPr id="2635" name="Picture 579" descr="0,02€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5486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123825</xdr:rowOff>
    </xdr:from>
    <xdr:to>
      <xdr:col>1</xdr:col>
      <xdr:colOff>1495425</xdr:colOff>
      <xdr:row>1</xdr:row>
      <xdr:rowOff>628650</xdr:rowOff>
    </xdr:to>
    <xdr:pic>
      <xdr:nvPicPr>
        <xdr:cNvPr id="1055" name="Picture 1" descr="100$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50"/>
          <a:ext cx="1247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2</xdr:row>
      <xdr:rowOff>133350</xdr:rowOff>
    </xdr:from>
    <xdr:to>
      <xdr:col>1</xdr:col>
      <xdr:colOff>1457325</xdr:colOff>
      <xdr:row>2</xdr:row>
      <xdr:rowOff>638175</xdr:rowOff>
    </xdr:to>
    <xdr:pic>
      <xdr:nvPicPr>
        <xdr:cNvPr id="1056" name="Picture 2" descr="50$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28700"/>
          <a:ext cx="1200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</xdr:row>
      <xdr:rowOff>142875</xdr:rowOff>
    </xdr:from>
    <xdr:to>
      <xdr:col>1</xdr:col>
      <xdr:colOff>1476375</xdr:colOff>
      <xdr:row>3</xdr:row>
      <xdr:rowOff>657225</xdr:rowOff>
    </xdr:to>
    <xdr:pic>
      <xdr:nvPicPr>
        <xdr:cNvPr id="1057" name="Picture 3" descr="20$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71650"/>
          <a:ext cx="1228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4</xdr:row>
      <xdr:rowOff>142875</xdr:rowOff>
    </xdr:from>
    <xdr:to>
      <xdr:col>1</xdr:col>
      <xdr:colOff>1447800</xdr:colOff>
      <xdr:row>4</xdr:row>
      <xdr:rowOff>628650</xdr:rowOff>
    </xdr:to>
    <xdr:pic>
      <xdr:nvPicPr>
        <xdr:cNvPr id="1058" name="Picture 4" descr="10$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05075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5</xdr:row>
      <xdr:rowOff>142875</xdr:rowOff>
    </xdr:from>
    <xdr:to>
      <xdr:col>1</xdr:col>
      <xdr:colOff>1466850</xdr:colOff>
      <xdr:row>5</xdr:row>
      <xdr:rowOff>628650</xdr:rowOff>
    </xdr:to>
    <xdr:pic>
      <xdr:nvPicPr>
        <xdr:cNvPr id="1059" name="Picture 5" descr="5$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238500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6</xdr:row>
      <xdr:rowOff>142875</xdr:rowOff>
    </xdr:from>
    <xdr:to>
      <xdr:col>1</xdr:col>
      <xdr:colOff>1409700</xdr:colOff>
      <xdr:row>6</xdr:row>
      <xdr:rowOff>600075</xdr:rowOff>
    </xdr:to>
    <xdr:pic>
      <xdr:nvPicPr>
        <xdr:cNvPr id="1060" name="Picture 6" descr="2$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971925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7</xdr:row>
      <xdr:rowOff>133350</xdr:rowOff>
    </xdr:from>
    <xdr:to>
      <xdr:col>1</xdr:col>
      <xdr:colOff>1390650</xdr:colOff>
      <xdr:row>7</xdr:row>
      <xdr:rowOff>581025</xdr:rowOff>
    </xdr:to>
    <xdr:pic>
      <xdr:nvPicPr>
        <xdr:cNvPr id="1061" name="Picture 7" descr="1$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695825"/>
          <a:ext cx="1104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8</xdr:row>
      <xdr:rowOff>9525</xdr:rowOff>
    </xdr:from>
    <xdr:to>
      <xdr:col>1</xdr:col>
      <xdr:colOff>1209675</xdr:colOff>
      <xdr:row>8</xdr:row>
      <xdr:rowOff>714375</xdr:rowOff>
    </xdr:to>
    <xdr:pic>
      <xdr:nvPicPr>
        <xdr:cNvPr id="1062" name="Picture 8" descr="0,5$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5305425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9</xdr:row>
      <xdr:rowOff>19050</xdr:rowOff>
    </xdr:from>
    <xdr:to>
      <xdr:col>1</xdr:col>
      <xdr:colOff>1219200</xdr:colOff>
      <xdr:row>9</xdr:row>
      <xdr:rowOff>714375</xdr:rowOff>
    </xdr:to>
    <xdr:pic>
      <xdr:nvPicPr>
        <xdr:cNvPr id="1063" name="Picture 9" descr="0,25$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6048375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10</xdr:row>
      <xdr:rowOff>9525</xdr:rowOff>
    </xdr:from>
    <xdr:to>
      <xdr:col>1</xdr:col>
      <xdr:colOff>1219200</xdr:colOff>
      <xdr:row>10</xdr:row>
      <xdr:rowOff>714375</xdr:rowOff>
    </xdr:to>
    <xdr:pic>
      <xdr:nvPicPr>
        <xdr:cNvPr id="1064" name="Picture 10" descr="0,1$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6772275"/>
          <a:ext cx="733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11</xdr:row>
      <xdr:rowOff>19050</xdr:rowOff>
    </xdr:from>
    <xdr:to>
      <xdr:col>1</xdr:col>
      <xdr:colOff>1228725</xdr:colOff>
      <xdr:row>11</xdr:row>
      <xdr:rowOff>723900</xdr:rowOff>
    </xdr:to>
    <xdr:pic>
      <xdr:nvPicPr>
        <xdr:cNvPr id="1065" name="Picture 11" descr="0,05$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7515225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12</xdr:row>
      <xdr:rowOff>9525</xdr:rowOff>
    </xdr:from>
    <xdr:to>
      <xdr:col>1</xdr:col>
      <xdr:colOff>1219200</xdr:colOff>
      <xdr:row>12</xdr:row>
      <xdr:rowOff>723900</xdr:rowOff>
    </xdr:to>
    <xdr:pic>
      <xdr:nvPicPr>
        <xdr:cNvPr id="1066" name="Picture 12" descr="0,01$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8239125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76200</xdr:rowOff>
    </xdr:from>
    <xdr:to>
      <xdr:col>3</xdr:col>
      <xdr:colOff>1285875</xdr:colOff>
      <xdr:row>1</xdr:row>
      <xdr:rowOff>714375</xdr:rowOff>
    </xdr:to>
    <xdr:pic>
      <xdr:nvPicPr>
        <xdr:cNvPr id="1067" name="Picture 13" descr="500€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8125"/>
          <a:ext cx="1247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57150</xdr:rowOff>
    </xdr:from>
    <xdr:to>
      <xdr:col>3</xdr:col>
      <xdr:colOff>1276350</xdr:colOff>
      <xdr:row>3</xdr:row>
      <xdr:rowOff>0</xdr:rowOff>
    </xdr:to>
    <xdr:pic>
      <xdr:nvPicPr>
        <xdr:cNvPr id="1068" name="Picture 14" descr="200€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9525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3</xdr:row>
      <xdr:rowOff>19050</xdr:rowOff>
    </xdr:from>
    <xdr:to>
      <xdr:col>3</xdr:col>
      <xdr:colOff>1285875</xdr:colOff>
      <xdr:row>3</xdr:row>
      <xdr:rowOff>714375</xdr:rowOff>
    </xdr:to>
    <xdr:pic>
      <xdr:nvPicPr>
        <xdr:cNvPr id="1069" name="Picture 15" descr="100€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647825"/>
          <a:ext cx="1257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3</xdr:col>
      <xdr:colOff>1304925</xdr:colOff>
      <xdr:row>4</xdr:row>
      <xdr:rowOff>714375</xdr:rowOff>
    </xdr:to>
    <xdr:pic>
      <xdr:nvPicPr>
        <xdr:cNvPr id="1070" name="Picture 16" descr="50€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371725"/>
          <a:ext cx="1285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5</xdr:row>
      <xdr:rowOff>19050</xdr:rowOff>
    </xdr:from>
    <xdr:to>
      <xdr:col>3</xdr:col>
      <xdr:colOff>1314450</xdr:colOff>
      <xdr:row>5</xdr:row>
      <xdr:rowOff>714375</xdr:rowOff>
    </xdr:to>
    <xdr:pic>
      <xdr:nvPicPr>
        <xdr:cNvPr id="1071" name="Picture 17" descr="20€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3114675"/>
          <a:ext cx="1285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6</xdr:row>
      <xdr:rowOff>19050</xdr:rowOff>
    </xdr:from>
    <xdr:to>
      <xdr:col>3</xdr:col>
      <xdr:colOff>1323975</xdr:colOff>
      <xdr:row>6</xdr:row>
      <xdr:rowOff>704850</xdr:rowOff>
    </xdr:to>
    <xdr:pic>
      <xdr:nvPicPr>
        <xdr:cNvPr id="1072" name="Picture 18" descr="10€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3848100"/>
          <a:ext cx="1295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7</xdr:row>
      <xdr:rowOff>9525</xdr:rowOff>
    </xdr:from>
    <xdr:to>
      <xdr:col>3</xdr:col>
      <xdr:colOff>1343025</xdr:colOff>
      <xdr:row>7</xdr:row>
      <xdr:rowOff>695325</xdr:rowOff>
    </xdr:to>
    <xdr:pic>
      <xdr:nvPicPr>
        <xdr:cNvPr id="1073" name="Picture 19" descr="5€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572000"/>
          <a:ext cx="1323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8</xdr:row>
      <xdr:rowOff>9525</xdr:rowOff>
    </xdr:from>
    <xdr:to>
      <xdr:col>3</xdr:col>
      <xdr:colOff>733425</xdr:colOff>
      <xdr:row>9</xdr:row>
      <xdr:rowOff>0</xdr:rowOff>
    </xdr:to>
    <xdr:pic>
      <xdr:nvPicPr>
        <xdr:cNvPr id="1074" name="Picture 20" descr="2€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30542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9</xdr:row>
      <xdr:rowOff>9525</xdr:rowOff>
    </xdr:from>
    <xdr:to>
      <xdr:col>3</xdr:col>
      <xdr:colOff>752475</xdr:colOff>
      <xdr:row>9</xdr:row>
      <xdr:rowOff>723900</xdr:rowOff>
    </xdr:to>
    <xdr:pic>
      <xdr:nvPicPr>
        <xdr:cNvPr id="1075" name="Picture 21" descr="1€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038850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10</xdr:row>
      <xdr:rowOff>38100</xdr:rowOff>
    </xdr:from>
    <xdr:to>
      <xdr:col>3</xdr:col>
      <xdr:colOff>704850</xdr:colOff>
      <xdr:row>11</xdr:row>
      <xdr:rowOff>0</xdr:rowOff>
    </xdr:to>
    <xdr:pic>
      <xdr:nvPicPr>
        <xdr:cNvPr id="1076" name="Picture 22" descr="0,5€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800850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11</xdr:row>
      <xdr:rowOff>9525</xdr:rowOff>
    </xdr:from>
    <xdr:to>
      <xdr:col>3</xdr:col>
      <xdr:colOff>733425</xdr:colOff>
      <xdr:row>11</xdr:row>
      <xdr:rowOff>714375</xdr:rowOff>
    </xdr:to>
    <xdr:pic>
      <xdr:nvPicPr>
        <xdr:cNvPr id="1077" name="Picture 23" descr="0,2€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50570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12</xdr:row>
      <xdr:rowOff>19050</xdr:rowOff>
    </xdr:from>
    <xdr:to>
      <xdr:col>3</xdr:col>
      <xdr:colOff>723900</xdr:colOff>
      <xdr:row>12</xdr:row>
      <xdr:rowOff>714375</xdr:rowOff>
    </xdr:to>
    <xdr:pic>
      <xdr:nvPicPr>
        <xdr:cNvPr id="1078" name="Picture 24" descr="0,1€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824865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13</xdr:row>
      <xdr:rowOff>9525</xdr:rowOff>
    </xdr:from>
    <xdr:to>
      <xdr:col>3</xdr:col>
      <xdr:colOff>714375</xdr:colOff>
      <xdr:row>13</xdr:row>
      <xdr:rowOff>714375</xdr:rowOff>
    </xdr:to>
    <xdr:pic>
      <xdr:nvPicPr>
        <xdr:cNvPr id="1079" name="Picture 25" descr="0,05€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897255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14</xdr:row>
      <xdr:rowOff>28575</xdr:rowOff>
    </xdr:from>
    <xdr:to>
      <xdr:col>3</xdr:col>
      <xdr:colOff>704850</xdr:colOff>
      <xdr:row>14</xdr:row>
      <xdr:rowOff>714375</xdr:rowOff>
    </xdr:to>
    <xdr:pic>
      <xdr:nvPicPr>
        <xdr:cNvPr id="1080" name="Picture 26" descr="0,02€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972502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15</xdr:row>
      <xdr:rowOff>19050</xdr:rowOff>
    </xdr:from>
    <xdr:to>
      <xdr:col>3</xdr:col>
      <xdr:colOff>714375</xdr:colOff>
      <xdr:row>15</xdr:row>
      <xdr:rowOff>714375</xdr:rowOff>
    </xdr:to>
    <xdr:pic>
      <xdr:nvPicPr>
        <xdr:cNvPr id="1081" name="Picture 27" descr="0,01€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044892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26"/>
  <sheetViews>
    <sheetView showGridLines="0" showRowColHeaders="0" tabSelected="1" workbookViewId="0"/>
  </sheetViews>
  <sheetFormatPr defaultRowHeight="12.75" x14ac:dyDescent="0.2"/>
  <cols>
    <col min="2" max="10" width="19.85546875" customWidth="1"/>
  </cols>
  <sheetData>
    <row r="1" spans="1:5" ht="13.5" thickBot="1" x14ac:dyDescent="0.25">
      <c r="A1" s="5" t="s">
        <v>8</v>
      </c>
    </row>
    <row r="2" spans="1:5" ht="13.5" thickBot="1" x14ac:dyDescent="0.25">
      <c r="B2" t="s">
        <v>6</v>
      </c>
      <c r="D2" s="3" t="s">
        <v>4</v>
      </c>
      <c r="E2" s="1">
        <v>547.57000000000005</v>
      </c>
    </row>
    <row r="3" spans="1:5" x14ac:dyDescent="0.2">
      <c r="B3" t="s">
        <v>3</v>
      </c>
    </row>
    <row r="4" spans="1:5" x14ac:dyDescent="0.2">
      <c r="B4" t="s">
        <v>4</v>
      </c>
      <c r="D4" s="2" t="s">
        <v>5</v>
      </c>
      <c r="E4" s="2" t="s">
        <v>9</v>
      </c>
    </row>
    <row r="5" spans="1:5" x14ac:dyDescent="0.2">
      <c r="D5" s="8">
        <f ca="1">OFFSET(Auxiliary!$A$1,ROW()-4,2*(MATCH($D$2,$B$3:$B$4,0)-1))</f>
        <v>500</v>
      </c>
      <c r="E5" s="2">
        <f ca="1">IF(ISNUMBER(D5),IF(E2&gt;=D5,INT(E2/D5),0),"")</f>
        <v>1</v>
      </c>
    </row>
    <row r="6" spans="1:5" x14ac:dyDescent="0.2">
      <c r="D6" s="8">
        <f ca="1">OFFSET(Auxiliary!$A$1,ROW()-4,2*(MATCH($D$2,$B$3:$B$4,0)-1))</f>
        <v>200</v>
      </c>
      <c r="E6" s="2">
        <f ca="1">IF(ISNUMBER(D6),IF(ROUND(E$2-SUMPRODUCT(D$5:D5,INT(E$5:E5)),2)&gt;=D6,INT(ROUND((E$2-SUMPRODUCT(D$5:D5,E$5:E5)),2)/D6),0),"")</f>
        <v>0</v>
      </c>
    </row>
    <row r="7" spans="1:5" x14ac:dyDescent="0.2">
      <c r="B7" t="s">
        <v>7</v>
      </c>
      <c r="D7" s="8">
        <f ca="1">OFFSET(Auxiliary!$A$1,ROW()-4,2*(MATCH($D$2,$B$3:$B$4,0)-1))</f>
        <v>100</v>
      </c>
      <c r="E7" s="2">
        <f ca="1">IF(ISNUMBER(D7),IF(ROUND(E$2-SUMPRODUCT(D$5:D6,INT(E$5:E6)),2)&gt;=D7,INT(ROUND((E$2-SUMPRODUCT(D$5:D6,E$5:E6)),2)/D7),0),"")</f>
        <v>0</v>
      </c>
    </row>
    <row r="8" spans="1:5" x14ac:dyDescent="0.2">
      <c r="B8" t="s">
        <v>10</v>
      </c>
      <c r="D8" s="8">
        <f ca="1">OFFSET(Auxiliary!$A$1,ROW()-4,2*(MATCH($D$2,$B$3:$B$4,0)-1))</f>
        <v>50</v>
      </c>
      <c r="E8" s="2">
        <f ca="1">IF(ISNUMBER(D8),IF(ROUND(E$2-SUMPRODUCT(D$5:D7,INT(E$5:E7)),2)&gt;=D8,INT(ROUND((E$2-SUMPRODUCT(D$5:D7,E$5:E7)),2)/D8),0),"")</f>
        <v>0</v>
      </c>
    </row>
    <row r="9" spans="1:5" x14ac:dyDescent="0.2">
      <c r="B9" s="4">
        <v>39197</v>
      </c>
      <c r="D9" s="8">
        <f ca="1">OFFSET(Auxiliary!$A$1,ROW()-4,2*(MATCH($D$2,$B$3:$B$4,0)-1))</f>
        <v>20</v>
      </c>
      <c r="E9" s="2">
        <f ca="1">IF(ISNUMBER(D9),IF(ROUND(E$2-SUMPRODUCT(D$5:D8,INT(E$5:E8)),2)&gt;=D9,INT(ROUND((E$2-SUMPRODUCT(D$5:D8,E$5:E8)),2)/D9),0),"")</f>
        <v>2</v>
      </c>
    </row>
    <row r="10" spans="1:5" x14ac:dyDescent="0.2">
      <c r="D10" s="8">
        <f ca="1">OFFSET(Auxiliary!$A$1,ROW()-4,2*(MATCH($D$2,$B$3:$B$4,0)-1))</f>
        <v>10</v>
      </c>
      <c r="E10" s="2">
        <f ca="1">IF(ISNUMBER(D10),IF(ROUND(E$2-SUMPRODUCT(D$5:D9,INT(E$5:E9)),2)&gt;=D10,INT(ROUND((E$2-SUMPRODUCT(D$5:D9,E$5:E9)),2)/D10),0),"")</f>
        <v>0</v>
      </c>
    </row>
    <row r="11" spans="1:5" x14ac:dyDescent="0.2">
      <c r="D11" s="8">
        <f ca="1">OFFSET(Auxiliary!$A$1,ROW()-4,2*(MATCH($D$2,$B$3:$B$4,0)-1))</f>
        <v>5</v>
      </c>
      <c r="E11" s="2">
        <f ca="1">IF(ISNUMBER(D11),IF(ROUND(E$2-SUMPRODUCT(D$5:D10,INT(E$5:E10)),2)&gt;=D11,INT(ROUND((E$2-SUMPRODUCT(D$5:D10,E$5:E10)),2)/D11),0),"")</f>
        <v>1</v>
      </c>
    </row>
    <row r="12" spans="1:5" x14ac:dyDescent="0.2">
      <c r="D12" s="8">
        <f ca="1">OFFSET(Auxiliary!$A$1,ROW()-4,2*(MATCH($D$2,$B$3:$B$4,0)-1))</f>
        <v>2</v>
      </c>
      <c r="E12" s="2">
        <f ca="1">IF(ISNUMBER(D12),IF(ROUND(E$2-SUMPRODUCT(D$5:D11,INT(E$5:E11)),2)&gt;=D12,INT(ROUND((E$2-SUMPRODUCT(D$5:D11,E$5:E11)),2)/D12),0),"")</f>
        <v>1</v>
      </c>
    </row>
    <row r="13" spans="1:5" x14ac:dyDescent="0.2">
      <c r="D13" s="8">
        <f ca="1">OFFSET(Auxiliary!$A$1,ROW()-4,2*(MATCH($D$2,$B$3:$B$4,0)-1))</f>
        <v>1</v>
      </c>
      <c r="E13" s="2">
        <f ca="1">IF(ISNUMBER(D13),IF(ROUND(E$2-SUMPRODUCT(D$5:D12,INT(E$5:E12)),2)&gt;=D13,INT(ROUND((E$2-SUMPRODUCT(D$5:D12,E$5:E12)),2)/D13),0),"")</f>
        <v>0</v>
      </c>
    </row>
    <row r="14" spans="1:5" x14ac:dyDescent="0.2">
      <c r="D14" s="8">
        <f ca="1">OFFSET(Auxiliary!$A$1,ROW()-4,2*(MATCH($D$2,$B$3:$B$4,0)-1))</f>
        <v>0.5</v>
      </c>
      <c r="E14" s="2">
        <f ca="1">IF(ISNUMBER(D14),IF(ROUND(E$2-SUMPRODUCT(D$5:D13,INT(E$5:E13)),2)&gt;=D14,INT(ROUND((E$2-SUMPRODUCT(D$5:D13,E$5:E13)),2)/D14),0),"")</f>
        <v>1</v>
      </c>
    </row>
    <row r="15" spans="1:5" x14ac:dyDescent="0.2">
      <c r="D15" s="8">
        <f ca="1">OFFSET(Auxiliary!$A$1,ROW()-4,2*(MATCH($D$2,$B$3:$B$4,0)-1))</f>
        <v>0.2</v>
      </c>
      <c r="E15" s="2">
        <f ca="1">IF(ISNUMBER(D15),IF(ROUND(E$2-SUMPRODUCT(D$5:D14,INT(E$5:E14)),2)&gt;=D15,INT(ROUND((E$2-SUMPRODUCT(D$5:D14,E$5:E14)),2)/D15),0),"")</f>
        <v>0</v>
      </c>
    </row>
    <row r="16" spans="1:5" x14ac:dyDescent="0.2">
      <c r="D16" s="8">
        <f ca="1">OFFSET(Auxiliary!$A$1,ROW()-4,2*(MATCH($D$2,$B$3:$B$4,0)-1))</f>
        <v>0.1</v>
      </c>
      <c r="E16" s="2">
        <f ca="1">IF(ISNUMBER(D16),IF(ROUND(E$2-SUMPRODUCT(D$5:D15,INT(E$5:E15)),2)&gt;=D16,INT(ROUND((E$2-SUMPRODUCT(D$5:D15,E$5:E15)),2)/D16),0),"")</f>
        <v>0</v>
      </c>
    </row>
    <row r="17" spans="4:5" x14ac:dyDescent="0.2">
      <c r="D17" s="8">
        <f ca="1">OFFSET(Auxiliary!$A$1,ROW()-4,2*(MATCH($D$2,$B$3:$B$4,0)-1))</f>
        <v>0.05</v>
      </c>
      <c r="E17" s="2">
        <f ca="1">IF(ISNUMBER(D17),IF(ROUND(E$2-SUMPRODUCT(D$5:D16,INT(E$5:E16)),2)&gt;=D17,INT(ROUND((E$2-SUMPRODUCT(D$5:D16,E$5:E16)),2)/D17),0),"")</f>
        <v>1</v>
      </c>
    </row>
    <row r="18" spans="4:5" x14ac:dyDescent="0.2">
      <c r="D18" s="8">
        <f ca="1">OFFSET(Auxiliary!$A$1,ROW()-4,2*(MATCH($D$2,$B$3:$B$4,0)-1))</f>
        <v>0.02</v>
      </c>
      <c r="E18" s="2">
        <f ca="1">IF(ISNUMBER(D18),IF(ROUND(E$2-SUMPRODUCT(D$5:D17,INT(E$5:E17)),2)&gt;=D18,INT(ROUND((E$2-SUMPRODUCT(D$5:D17,E$5:E17)),2)/D18),0),"")</f>
        <v>1</v>
      </c>
    </row>
    <row r="19" spans="4:5" x14ac:dyDescent="0.2">
      <c r="D19" s="8">
        <f ca="1">OFFSET(Auxiliary!$A$1,ROW()-4,2*(MATCH($D$2,$B$3:$B$4,0)-1))</f>
        <v>0.01</v>
      </c>
      <c r="E19" s="2">
        <f ca="1">IF(ISNUMBER(D19),IF(ROUND(E$2-SUMPRODUCT(D$5:D18,INT(E$5:E18)),2)&gt;=D19,INT(ROUND((E$2-SUMPRODUCT(D$5:D18,E$5:E18)),2)/D19),0),"")</f>
        <v>0</v>
      </c>
    </row>
    <row r="20" spans="4:5" x14ac:dyDescent="0.2">
      <c r="D20" s="2"/>
      <c r="E20" s="2"/>
    </row>
    <row r="21" spans="4:5" ht="57.75" customHeight="1" x14ac:dyDescent="0.2"/>
    <row r="22" spans="4:5" ht="57.75" customHeight="1" x14ac:dyDescent="0.2"/>
    <row r="23" spans="4:5" ht="57.75" customHeight="1" x14ac:dyDescent="0.2"/>
    <row r="24" spans="4:5" ht="57.75" customHeight="1" x14ac:dyDescent="0.2"/>
    <row r="25" spans="4:5" ht="57.75" customHeight="1" x14ac:dyDescent="0.2"/>
    <row r="26" spans="4:5" ht="57.75" customHeight="1" x14ac:dyDescent="0.2"/>
  </sheetData>
  <phoneticPr fontId="1" type="noConversion"/>
  <conditionalFormatting sqref="D5:D19">
    <cfRule type="expression" dxfId="0" priority="1" stopIfTrue="1">
      <formula>E5&gt;0</formula>
    </cfRule>
  </conditionalFormatting>
  <dataValidations disablePrompts="1" count="1">
    <dataValidation type="list" allowBlank="1" showInputMessage="1" showErrorMessage="1" sqref="D2">
      <formula1>$B$3:$B$4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C17"/>
  <sheetViews>
    <sheetView workbookViewId="0"/>
  </sheetViews>
  <sheetFormatPr defaultRowHeight="12.75" x14ac:dyDescent="0.2"/>
  <cols>
    <col min="1" max="1" width="8.140625" bestFit="1" customWidth="1"/>
    <col min="2" max="2" width="25.5703125" customWidth="1"/>
    <col min="3" max="3" width="8.140625" bestFit="1" customWidth="1"/>
    <col min="4" max="4" width="25.5703125" customWidth="1"/>
    <col min="7" max="7" width="18.85546875" customWidth="1"/>
  </cols>
  <sheetData>
    <row r="1" spans="1:3" x14ac:dyDescent="0.2">
      <c r="A1" t="s">
        <v>0</v>
      </c>
      <c r="C1" t="s">
        <v>1</v>
      </c>
    </row>
    <row r="2" spans="1:3" ht="57.75" customHeight="1" x14ac:dyDescent="0.2">
      <c r="A2" s="6">
        <v>100</v>
      </c>
      <c r="C2" s="7">
        <v>500</v>
      </c>
    </row>
    <row r="3" spans="1:3" ht="57.75" customHeight="1" x14ac:dyDescent="0.2">
      <c r="A3" s="6">
        <v>50</v>
      </c>
      <c r="C3" s="7">
        <v>200</v>
      </c>
    </row>
    <row r="4" spans="1:3" ht="57.75" customHeight="1" x14ac:dyDescent="0.2">
      <c r="A4" s="6">
        <v>20</v>
      </c>
      <c r="C4" s="7">
        <v>100</v>
      </c>
    </row>
    <row r="5" spans="1:3" ht="57.75" customHeight="1" x14ac:dyDescent="0.2">
      <c r="A5" s="6">
        <v>10</v>
      </c>
      <c r="C5" s="7">
        <v>50</v>
      </c>
    </row>
    <row r="6" spans="1:3" ht="57.75" customHeight="1" x14ac:dyDescent="0.2">
      <c r="A6" s="6">
        <v>5</v>
      </c>
      <c r="C6" s="7">
        <v>20</v>
      </c>
    </row>
    <row r="7" spans="1:3" ht="57.75" customHeight="1" x14ac:dyDescent="0.2">
      <c r="A7" s="6">
        <v>2</v>
      </c>
      <c r="C7" s="7">
        <v>10</v>
      </c>
    </row>
    <row r="8" spans="1:3" ht="57.75" customHeight="1" x14ac:dyDescent="0.2">
      <c r="A8" s="6">
        <v>1</v>
      </c>
      <c r="C8" s="7">
        <v>5</v>
      </c>
    </row>
    <row r="9" spans="1:3" ht="57.75" customHeight="1" x14ac:dyDescent="0.2">
      <c r="A9" s="6">
        <v>0.5</v>
      </c>
      <c r="C9" s="7">
        <v>2</v>
      </c>
    </row>
    <row r="10" spans="1:3" ht="57.75" customHeight="1" x14ac:dyDescent="0.2">
      <c r="A10" s="6">
        <v>0.25</v>
      </c>
      <c r="C10" s="7">
        <v>1</v>
      </c>
    </row>
    <row r="11" spans="1:3" ht="57.75" customHeight="1" x14ac:dyDescent="0.2">
      <c r="A11" s="6">
        <v>0.1</v>
      </c>
      <c r="C11" s="7">
        <v>0.5</v>
      </c>
    </row>
    <row r="12" spans="1:3" ht="57.75" customHeight="1" x14ac:dyDescent="0.2">
      <c r="A12" s="6">
        <v>0.05</v>
      </c>
      <c r="C12" s="7">
        <v>0.2</v>
      </c>
    </row>
    <row r="13" spans="1:3" ht="57.75" customHeight="1" x14ac:dyDescent="0.2">
      <c r="A13" s="6">
        <v>0.01</v>
      </c>
      <c r="C13" s="7">
        <v>0.1</v>
      </c>
    </row>
    <row r="14" spans="1:3" ht="57.75" customHeight="1" x14ac:dyDescent="0.2">
      <c r="A14" s="6" t="s">
        <v>2</v>
      </c>
      <c r="C14" s="7">
        <v>0.05</v>
      </c>
    </row>
    <row r="15" spans="1:3" ht="57.75" customHeight="1" x14ac:dyDescent="0.2">
      <c r="A15" s="6" t="s">
        <v>2</v>
      </c>
      <c r="C15" s="7">
        <v>0.02</v>
      </c>
    </row>
    <row r="16" spans="1:3" ht="57.75" customHeight="1" x14ac:dyDescent="0.2">
      <c r="A16" s="6" t="s">
        <v>2</v>
      </c>
      <c r="C16" s="7">
        <v>0.01</v>
      </c>
    </row>
    <row r="17" spans="3:3" x14ac:dyDescent="0.2">
      <c r="C17" s="7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Split up amount</vt:lpstr>
      <vt:lpstr>Auxiliary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2006-05-07T21:18:19Z</dcterms:created>
  <dcterms:modified xsi:type="dcterms:W3CDTF">2014-01-02T12:56:22Z</dcterms:modified>
</cp:coreProperties>
</file>