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3360" windowWidth="15285" windowHeight="5280"/>
  </bookViews>
  <sheets>
    <sheet name="data" sheetId="1" r:id="rId1"/>
  </sheets>
  <calcPr calcId="125725" iterate="1" iterateCount="1000" calcOnSave="0" concurrentCalc="0"/>
</workbook>
</file>

<file path=xl/calcChain.xml><?xml version="1.0" encoding="utf-8"?>
<calcChain xmlns="http://schemas.openxmlformats.org/spreadsheetml/2006/main">
  <c r="M2" i="1"/>
  <c r="N2"/>
  <c r="O2"/>
  <c r="P2"/>
  <c r="Q2"/>
  <c r="R2"/>
  <c r="S2"/>
  <c r="T2"/>
  <c r="U2"/>
  <c r="V2"/>
  <c r="M3"/>
  <c r="N3"/>
  <c r="O3"/>
  <c r="P3"/>
  <c r="Q3"/>
  <c r="R3"/>
  <c r="S3"/>
  <c r="T3"/>
  <c r="U3"/>
  <c r="V3"/>
  <c r="N4"/>
  <c r="O4"/>
  <c r="P4"/>
  <c r="Q4"/>
  <c r="R4"/>
  <c r="S4"/>
  <c r="T4"/>
  <c r="U4"/>
  <c r="V4"/>
  <c r="N5"/>
  <c r="O5"/>
  <c r="P5"/>
  <c r="Q5"/>
  <c r="R5"/>
  <c r="S5"/>
  <c r="T5"/>
  <c r="U5"/>
  <c r="V5"/>
  <c r="N6"/>
  <c r="O6"/>
  <c r="P6"/>
  <c r="Q6"/>
  <c r="R6"/>
  <c r="S6"/>
  <c r="T6"/>
  <c r="U6"/>
  <c r="V6"/>
  <c r="N7"/>
  <c r="O7"/>
  <c r="P7"/>
  <c r="Q7"/>
  <c r="R7"/>
  <c r="S7"/>
  <c r="T7"/>
  <c r="U7"/>
  <c r="V7"/>
  <c r="N8"/>
  <c r="O8"/>
  <c r="P8"/>
  <c r="Q8"/>
  <c r="R8"/>
  <c r="S8"/>
  <c r="T8"/>
  <c r="U8"/>
  <c r="V8"/>
  <c r="N9"/>
  <c r="O9"/>
  <c r="P9"/>
  <c r="Q9"/>
  <c r="R9"/>
  <c r="S9"/>
  <c r="T9"/>
  <c r="U9"/>
  <c r="V9"/>
  <c r="N10"/>
  <c r="O10"/>
  <c r="P10"/>
  <c r="Q10"/>
  <c r="R10"/>
  <c r="S10"/>
  <c r="T10"/>
  <c r="U10"/>
  <c r="V10"/>
  <c r="N11"/>
  <c r="O11"/>
  <c r="P11"/>
  <c r="Q11"/>
  <c r="R11"/>
  <c r="S11"/>
  <c r="T11"/>
  <c r="U11"/>
  <c r="V11"/>
  <c r="N12"/>
  <c r="O12"/>
  <c r="P12"/>
  <c r="Q12"/>
  <c r="R12"/>
  <c r="S12"/>
  <c r="T12"/>
  <c r="U12"/>
  <c r="V12"/>
  <c r="N13"/>
  <c r="O13"/>
  <c r="P13"/>
  <c r="Q13"/>
  <c r="R13"/>
  <c r="S13"/>
  <c r="T13"/>
  <c r="U13"/>
  <c r="V13"/>
  <c r="N14"/>
  <c r="O14"/>
  <c r="P14"/>
  <c r="Q14"/>
  <c r="R14"/>
  <c r="S14"/>
  <c r="T14"/>
  <c r="U14"/>
  <c r="V14"/>
  <c r="N15"/>
  <c r="O15"/>
  <c r="P15"/>
  <c r="Q15"/>
  <c r="R15"/>
  <c r="S15"/>
  <c r="T15"/>
  <c r="U15"/>
  <c r="V15"/>
  <c r="N16"/>
  <c r="O16"/>
  <c r="P16"/>
  <c r="Q16"/>
  <c r="R16"/>
  <c r="S16"/>
  <c r="T16"/>
  <c r="U16"/>
  <c r="V16"/>
  <c r="N17"/>
  <c r="O17"/>
  <c r="P17"/>
  <c r="Q17"/>
  <c r="R17"/>
  <c r="S17"/>
  <c r="T17"/>
  <c r="U17"/>
  <c r="V17"/>
  <c r="N18"/>
  <c r="O18"/>
  <c r="P18"/>
  <c r="Q18"/>
  <c r="R18"/>
  <c r="S18"/>
  <c r="T18"/>
  <c r="U18"/>
  <c r="V18"/>
  <c r="N19"/>
  <c r="O19"/>
  <c r="P19"/>
  <c r="Q19"/>
  <c r="R19"/>
  <c r="S19"/>
  <c r="T19"/>
  <c r="U19"/>
  <c r="V19"/>
  <c r="M4"/>
  <c r="M5"/>
  <c r="M6"/>
  <c r="M7"/>
  <c r="M8"/>
  <c r="M9"/>
  <c r="M10"/>
  <c r="M11"/>
  <c r="M12"/>
  <c r="M13"/>
  <c r="M14"/>
  <c r="M15"/>
  <c r="M16"/>
  <c r="M17"/>
  <c r="M18"/>
  <c r="M19"/>
  <c r="N1"/>
  <c r="O1"/>
  <c r="P1"/>
  <c r="Q1"/>
  <c r="R1"/>
  <c r="S1"/>
  <c r="T1"/>
  <c r="U1"/>
  <c r="V1"/>
  <c r="D1"/>
  <c r="E1"/>
  <c r="F1"/>
  <c r="G1"/>
  <c r="H1"/>
  <c r="I1"/>
  <c r="J1"/>
  <c r="K1"/>
  <c r="C1"/>
</calcChain>
</file>

<file path=xl/sharedStrings.xml><?xml version="1.0" encoding="utf-8"?>
<sst xmlns="http://schemas.openxmlformats.org/spreadsheetml/2006/main" count="199" uniqueCount="53">
  <si>
    <t>ADO Den Haag</t>
  </si>
  <si>
    <t>Ajax</t>
  </si>
  <si>
    <t>AZ</t>
  </si>
  <si>
    <t>De Graafschap</t>
  </si>
  <si>
    <t>Excelsior</t>
  </si>
  <si>
    <t>Feyenoord</t>
  </si>
  <si>
    <t>Groningen</t>
  </si>
  <si>
    <t>Heerenveen</t>
  </si>
  <si>
    <t>Heracles</t>
  </si>
  <si>
    <t>NAC Breda</t>
  </si>
  <si>
    <t>NEC</t>
  </si>
  <si>
    <t>PSV</t>
  </si>
  <si>
    <t>RKC Waalwijk</t>
  </si>
  <si>
    <t>Roda JC</t>
  </si>
  <si>
    <t>Twente</t>
  </si>
  <si>
    <t>Utrecht</t>
  </si>
  <si>
    <t>Vitesse</t>
  </si>
  <si>
    <t>VVV</t>
  </si>
  <si>
    <t>3-1</t>
  </si>
  <si>
    <t>1-3</t>
  </si>
  <si>
    <t>4-1</t>
  </si>
  <si>
    <t>1-4</t>
  </si>
  <si>
    <t>0-2</t>
  </si>
  <si>
    <t>2-0</t>
  </si>
  <si>
    <t>1-0</t>
  </si>
  <si>
    <t>0-1</t>
  </si>
  <si>
    <t>1-1</t>
  </si>
  <si>
    <t>2-2</t>
  </si>
  <si>
    <t>2-1</t>
  </si>
  <si>
    <t>1-2</t>
  </si>
  <si>
    <t>0-4</t>
  </si>
  <si>
    <t>4-0</t>
  </si>
  <si>
    <t>3-0</t>
  </si>
  <si>
    <t>0-3</t>
  </si>
  <si>
    <t>4-3</t>
  </si>
  <si>
    <t>3-4</t>
  </si>
  <si>
    <t>7-1</t>
  </si>
  <si>
    <t>1-7</t>
  </si>
  <si>
    <t>2-3</t>
  </si>
  <si>
    <t>3-2</t>
  </si>
  <si>
    <t>5-0</t>
  </si>
  <si>
    <t>0-5</t>
  </si>
  <si>
    <t>5-2</t>
  </si>
  <si>
    <t>2-5</t>
  </si>
  <si>
    <t>3-3</t>
  </si>
  <si>
    <t>6-1</t>
  </si>
  <si>
    <t>1-6</t>
  </si>
  <si>
    <t>1-5</t>
  </si>
  <si>
    <t>5-1</t>
  </si>
  <si>
    <t>4-2</t>
  </si>
  <si>
    <t>2-4</t>
  </si>
  <si>
    <t>0-0</t>
  </si>
  <si>
    <t>Team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</si>
</sst>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Speeldag &quot;#"/>
    <numFmt numFmtId="166" formatCode="#&quot;e plaats&quot;"/>
  </numFmts>
  <fonts count="5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Protection="1">
      <protection locked="0"/>
    </xf>
    <xf numFmtId="165" fontId="3" fillId="0" borderId="0" xfId="0" applyNumberFormat="1" applyFont="1" applyFill="1" applyBorder="1" applyAlignment="1">
      <alignment horizontal="center" textRotation="90"/>
    </xf>
    <xf numFmtId="49" fontId="2" fillId="0" borderId="0" xfId="1" applyNumberFormat="1" applyFont="1" applyFill="1" applyBorder="1" applyAlignment="1">
      <alignment horizontal="right"/>
    </xf>
    <xf numFmtId="0" fontId="1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2" applyNumberFormat="1" applyFont="1" applyFill="1" applyBorder="1" applyAlignment="1" applyProtection="1">
      <alignment horizontal="right"/>
      <protection locked="0"/>
    </xf>
    <xf numFmtId="0" fontId="4" fillId="2" borderId="0" xfId="2" applyNumberFormat="1" applyFont="1" applyFill="1" applyBorder="1" applyAlignment="1" applyProtection="1">
      <alignment horizontal="right"/>
      <protection locked="0"/>
    </xf>
    <xf numFmtId="0" fontId="2" fillId="3" borderId="0" xfId="2" applyNumberFormat="1" applyFont="1" applyFill="1" applyBorder="1" applyAlignment="1" applyProtection="1">
      <alignment horizontal="right"/>
      <protection locked="0"/>
    </xf>
    <xf numFmtId="49" fontId="2" fillId="3" borderId="0" xfId="0" applyNumberFormat="1" applyFont="1" applyFill="1" applyAlignment="1">
      <alignment horizontal="right"/>
    </xf>
    <xf numFmtId="166" fontId="2" fillId="0" borderId="0" xfId="0" applyNumberFormat="1" applyFont="1" applyFill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157162</xdr:colOff>
      <xdr:row>2</xdr:row>
      <xdr:rowOff>95250</xdr:rowOff>
    </xdr:from>
    <xdr:to>
      <xdr:col>22</xdr:col>
      <xdr:colOff>657225</xdr:colOff>
      <xdr:row>14</xdr:row>
      <xdr:rowOff>95250</xdr:rowOff>
    </xdr:to>
    <xdr:grpSp>
      <xdr:nvGrpSpPr>
        <xdr:cNvPr id="78" name="Evolutie"/>
        <xdr:cNvGrpSpPr/>
      </xdr:nvGrpSpPr>
      <xdr:grpSpPr>
        <a:xfrm>
          <a:off x="3919537" y="1057275"/>
          <a:ext cx="3643313" cy="2286000"/>
          <a:chOff x="3919537" y="1057275"/>
          <a:chExt cx="3643313" cy="2286000"/>
        </a:xfrm>
      </xdr:grpSpPr>
      <xdr:cxnSp macro="">
        <xdr:nvCxnSpPr>
          <xdr:cNvPr id="68" name="Straight Connector 67"/>
          <xdr:cNvCxnSpPr/>
        </xdr:nvCxnSpPr>
        <xdr:spPr>
          <a:xfrm flipV="1">
            <a:off x="3919537" y="2009775"/>
            <a:ext cx="314325" cy="13335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/>
          <xdr:cNvCxnSpPr/>
        </xdr:nvCxnSpPr>
        <xdr:spPr>
          <a:xfrm flipV="1">
            <a:off x="4233862" y="1628775"/>
            <a:ext cx="314325" cy="3810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/>
          <xdr:cNvCxnSpPr/>
        </xdr:nvCxnSpPr>
        <xdr:spPr>
          <a:xfrm flipV="1">
            <a:off x="4548187" y="1247775"/>
            <a:ext cx="314325" cy="3810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>
            <a:off x="4862512" y="1247775"/>
            <a:ext cx="314325" cy="3810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/>
          <xdr:cNvCxnSpPr/>
        </xdr:nvCxnSpPr>
        <xdr:spPr>
          <a:xfrm>
            <a:off x="5176837" y="1628775"/>
            <a:ext cx="314325" cy="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/>
          <xdr:cNvCxnSpPr/>
        </xdr:nvCxnSpPr>
        <xdr:spPr>
          <a:xfrm flipV="1">
            <a:off x="5491162" y="1438275"/>
            <a:ext cx="314325" cy="1905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/>
          <xdr:cNvCxnSpPr/>
        </xdr:nvCxnSpPr>
        <xdr:spPr>
          <a:xfrm flipV="1">
            <a:off x="5805487" y="1057275"/>
            <a:ext cx="314325" cy="38100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/>
          <xdr:cNvCxnSpPr/>
        </xdr:nvCxnSpPr>
        <xdr:spPr>
          <a:xfrm>
            <a:off x="6119812" y="1057275"/>
            <a:ext cx="314325" cy="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/>
          <xdr:cNvCxnSpPr/>
        </xdr:nvCxnSpPr>
        <xdr:spPr>
          <a:xfrm>
            <a:off x="6434137" y="1057275"/>
            <a:ext cx="314325" cy="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/>
          <xdr:cNvCxnSpPr/>
        </xdr:nvCxnSpPr>
        <xdr:spPr>
          <a:xfrm>
            <a:off x="6748462" y="1057275"/>
            <a:ext cx="814388" cy="0"/>
          </a:xfrm>
          <a:prstGeom prst="line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9"/>
  <sheetViews>
    <sheetView showGridLines="0" tabSelected="1" zoomScaleNormal="100" workbookViewId="0">
      <selection activeCell="A13" sqref="A13"/>
    </sheetView>
  </sheetViews>
  <sheetFormatPr defaultRowHeight="15"/>
  <cols>
    <col min="1" max="1" width="13.85546875" style="1" bestFit="1" customWidth="1"/>
    <col min="2" max="9" width="3.7109375" style="1" bestFit="1" customWidth="1"/>
    <col min="10" max="10" width="3.7109375" style="1" customWidth="1"/>
    <col min="11" max="11" width="3.7109375" style="1" bestFit="1" customWidth="1"/>
    <col min="12" max="12" width="5.42578125" style="2" customWidth="1"/>
    <col min="13" max="22" width="4.7109375" style="2" customWidth="1"/>
    <col min="23" max="23" width="19.7109375" style="2" customWidth="1"/>
    <col min="24" max="16384" width="9.140625" style="2"/>
  </cols>
  <sheetData>
    <row r="1" spans="1:27" ht="60.75">
      <c r="A1" s="3" t="s">
        <v>52</v>
      </c>
      <c r="B1" s="6">
        <v>1</v>
      </c>
      <c r="C1" s="6">
        <f>B1+1</f>
        <v>2</v>
      </c>
      <c r="D1" s="6">
        <f t="shared" ref="D1:K1" si="0">C1+1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M1" s="6">
        <v>1</v>
      </c>
      <c r="N1" s="6">
        <f>M1+1</f>
        <v>2</v>
      </c>
      <c r="O1" s="6">
        <f t="shared" ref="O1:V1" si="1">N1+1</f>
        <v>3</v>
      </c>
      <c r="P1" s="6">
        <f t="shared" si="1"/>
        <v>4</v>
      </c>
      <c r="Q1" s="6">
        <f t="shared" si="1"/>
        <v>5</v>
      </c>
      <c r="R1" s="6">
        <f t="shared" si="1"/>
        <v>6</v>
      </c>
      <c r="S1" s="6">
        <f t="shared" si="1"/>
        <v>7</v>
      </c>
      <c r="T1" s="6">
        <f t="shared" si="1"/>
        <v>8</v>
      </c>
      <c r="U1" s="6">
        <f t="shared" si="1"/>
        <v>9</v>
      </c>
      <c r="V1" s="6">
        <f t="shared" si="1"/>
        <v>10</v>
      </c>
      <c r="W1" s="5"/>
    </row>
    <row r="2" spans="1:27">
      <c r="A2" s="4" t="s">
        <v>0</v>
      </c>
      <c r="B2" s="7" t="s">
        <v>51</v>
      </c>
      <c r="C2" s="7" t="s">
        <v>50</v>
      </c>
      <c r="D2" s="7" t="s">
        <v>33</v>
      </c>
      <c r="E2" s="7" t="s">
        <v>32</v>
      </c>
      <c r="F2" s="7" t="s">
        <v>25</v>
      </c>
      <c r="G2" s="7" t="s">
        <v>43</v>
      </c>
      <c r="H2" s="7" t="s">
        <v>23</v>
      </c>
      <c r="I2" s="7" t="s">
        <v>32</v>
      </c>
      <c r="J2" s="7" t="s">
        <v>21</v>
      </c>
      <c r="K2" s="7" t="s">
        <v>24</v>
      </c>
      <c r="L2" s="8"/>
      <c r="M2" s="10">
        <f>SUM(L2)+IF(LEFT(B2,1)&gt;RIGHT(B2,1),3,IF(LEFT(B2,1)=RIGHT(B2,1),1,0))</f>
        <v>1</v>
      </c>
      <c r="N2" s="10">
        <f t="shared" ref="N2:V17" si="2">SUM(M2)+IF(LEFT(C2,1)&gt;RIGHT(C2,1),3,IF(LEFT(C2,1)=RIGHT(C2,1),1,0))</f>
        <v>1</v>
      </c>
      <c r="O2" s="10">
        <f t="shared" si="2"/>
        <v>1</v>
      </c>
      <c r="P2" s="10">
        <f t="shared" si="2"/>
        <v>4</v>
      </c>
      <c r="Q2" s="10">
        <f t="shared" si="2"/>
        <v>4</v>
      </c>
      <c r="R2" s="10">
        <f t="shared" si="2"/>
        <v>4</v>
      </c>
      <c r="S2" s="10">
        <f t="shared" si="2"/>
        <v>7</v>
      </c>
      <c r="T2" s="10">
        <f t="shared" si="2"/>
        <v>10</v>
      </c>
      <c r="U2" s="10">
        <f t="shared" si="2"/>
        <v>10</v>
      </c>
      <c r="V2" s="10">
        <f t="shared" si="2"/>
        <v>13</v>
      </c>
      <c r="W2" s="14">
        <v>1</v>
      </c>
      <c r="X2" s="5"/>
      <c r="Y2" s="5"/>
      <c r="Z2" s="5"/>
      <c r="AA2" s="5"/>
    </row>
    <row r="3" spans="1:27">
      <c r="A3" s="4" t="s">
        <v>1</v>
      </c>
      <c r="B3" s="7" t="s">
        <v>20</v>
      </c>
      <c r="C3" s="7" t="s">
        <v>48</v>
      </c>
      <c r="D3" s="7" t="s">
        <v>27</v>
      </c>
      <c r="E3" s="7" t="s">
        <v>20</v>
      </c>
      <c r="F3" s="7" t="s">
        <v>39</v>
      </c>
      <c r="G3" s="7" t="s">
        <v>27</v>
      </c>
      <c r="H3" s="7" t="s">
        <v>26</v>
      </c>
      <c r="I3" s="7" t="s">
        <v>25</v>
      </c>
      <c r="J3" s="7" t="s">
        <v>27</v>
      </c>
      <c r="K3" s="7" t="s">
        <v>26</v>
      </c>
      <c r="L3" s="8"/>
      <c r="M3" s="10">
        <f t="shared" ref="M3:M19" si="3">SUM(L3)+IF(LEFT(B3,1)&gt;RIGHT(B3,1),3,IF(LEFT(B3,1)=RIGHT(B3,1),1,0))</f>
        <v>3</v>
      </c>
      <c r="N3" s="10">
        <f t="shared" si="2"/>
        <v>6</v>
      </c>
      <c r="O3" s="10">
        <f t="shared" si="2"/>
        <v>7</v>
      </c>
      <c r="P3" s="10">
        <f t="shared" si="2"/>
        <v>10</v>
      </c>
      <c r="Q3" s="10">
        <f t="shared" si="2"/>
        <v>13</v>
      </c>
      <c r="R3" s="10">
        <f t="shared" si="2"/>
        <v>14</v>
      </c>
      <c r="S3" s="10">
        <f t="shared" si="2"/>
        <v>15</v>
      </c>
      <c r="T3" s="11">
        <f t="shared" si="2"/>
        <v>15</v>
      </c>
      <c r="U3" s="11">
        <f t="shared" si="2"/>
        <v>16</v>
      </c>
      <c r="V3" s="11">
        <f t="shared" si="2"/>
        <v>17</v>
      </c>
      <c r="W3" s="14">
        <v>2</v>
      </c>
      <c r="X3" s="5"/>
      <c r="Y3" s="5"/>
      <c r="Z3" s="5"/>
      <c r="AA3" s="5"/>
    </row>
    <row r="4" spans="1:27">
      <c r="A4" s="4" t="s">
        <v>2</v>
      </c>
      <c r="B4" s="7" t="s">
        <v>18</v>
      </c>
      <c r="C4" s="7" t="s">
        <v>22</v>
      </c>
      <c r="D4" s="7" t="s">
        <v>31</v>
      </c>
      <c r="E4" s="7" t="s">
        <v>32</v>
      </c>
      <c r="F4" s="7" t="s">
        <v>31</v>
      </c>
      <c r="G4" s="7" t="s">
        <v>28</v>
      </c>
      <c r="H4" s="7" t="s">
        <v>28</v>
      </c>
      <c r="I4" s="7" t="s">
        <v>18</v>
      </c>
      <c r="J4" s="7" t="s">
        <v>27</v>
      </c>
      <c r="K4" s="7" t="s">
        <v>24</v>
      </c>
      <c r="L4" s="5"/>
      <c r="M4" s="10">
        <f t="shared" si="3"/>
        <v>3</v>
      </c>
      <c r="N4" s="10">
        <f t="shared" si="2"/>
        <v>3</v>
      </c>
      <c r="O4" s="10">
        <f t="shared" si="2"/>
        <v>6</v>
      </c>
      <c r="P4" s="11">
        <f t="shared" si="2"/>
        <v>9</v>
      </c>
      <c r="Q4" s="10">
        <f t="shared" si="2"/>
        <v>12</v>
      </c>
      <c r="R4" s="10">
        <f t="shared" si="2"/>
        <v>15</v>
      </c>
      <c r="S4" s="10">
        <f t="shared" si="2"/>
        <v>18</v>
      </c>
      <c r="T4" s="10">
        <f t="shared" si="2"/>
        <v>21</v>
      </c>
      <c r="U4" s="10">
        <f t="shared" si="2"/>
        <v>22</v>
      </c>
      <c r="V4" s="10">
        <f t="shared" si="2"/>
        <v>25</v>
      </c>
      <c r="W4" s="14">
        <v>3</v>
      </c>
      <c r="X4" s="5"/>
      <c r="Y4" s="5"/>
      <c r="Z4" s="5"/>
      <c r="AA4" s="5"/>
    </row>
    <row r="5" spans="1:27">
      <c r="A5" s="4" t="s">
        <v>3</v>
      </c>
      <c r="B5" s="7" t="s">
        <v>21</v>
      </c>
      <c r="C5" s="7" t="s">
        <v>27</v>
      </c>
      <c r="D5" s="7" t="s">
        <v>26</v>
      </c>
      <c r="E5" s="7" t="s">
        <v>33</v>
      </c>
      <c r="F5" s="7" t="s">
        <v>24</v>
      </c>
      <c r="G5" s="7" t="s">
        <v>30</v>
      </c>
      <c r="H5" s="7" t="s">
        <v>38</v>
      </c>
      <c r="I5" s="7" t="s">
        <v>22</v>
      </c>
      <c r="J5" s="7" t="s">
        <v>26</v>
      </c>
      <c r="K5" s="7" t="s">
        <v>18</v>
      </c>
      <c r="L5" s="5"/>
      <c r="M5" s="10">
        <f t="shared" si="3"/>
        <v>0</v>
      </c>
      <c r="N5" s="10">
        <f t="shared" si="2"/>
        <v>1</v>
      </c>
      <c r="O5" s="10">
        <f t="shared" si="2"/>
        <v>2</v>
      </c>
      <c r="P5" s="10">
        <f t="shared" si="2"/>
        <v>2</v>
      </c>
      <c r="Q5" s="10">
        <f t="shared" si="2"/>
        <v>5</v>
      </c>
      <c r="R5" s="10">
        <f t="shared" si="2"/>
        <v>5</v>
      </c>
      <c r="S5" s="11">
        <f t="shared" si="2"/>
        <v>5</v>
      </c>
      <c r="T5" s="10">
        <f t="shared" si="2"/>
        <v>5</v>
      </c>
      <c r="U5" s="10">
        <f t="shared" si="2"/>
        <v>6</v>
      </c>
      <c r="V5" s="10">
        <f t="shared" si="2"/>
        <v>9</v>
      </c>
      <c r="W5" s="14">
        <v>4</v>
      </c>
      <c r="X5" s="5"/>
      <c r="Y5" s="5"/>
      <c r="Z5" s="5"/>
      <c r="AA5" s="5"/>
    </row>
    <row r="6" spans="1:27">
      <c r="A6" s="4" t="s">
        <v>4</v>
      </c>
      <c r="B6" s="7" t="s">
        <v>22</v>
      </c>
      <c r="C6" s="7" t="s">
        <v>22</v>
      </c>
      <c r="D6" s="7" t="s">
        <v>26</v>
      </c>
      <c r="E6" s="7" t="s">
        <v>46</v>
      </c>
      <c r="F6" s="7" t="s">
        <v>38</v>
      </c>
      <c r="G6" s="7" t="s">
        <v>22</v>
      </c>
      <c r="H6" s="7" t="s">
        <v>22</v>
      </c>
      <c r="I6" s="7" t="s">
        <v>27</v>
      </c>
      <c r="J6" s="7" t="s">
        <v>22</v>
      </c>
      <c r="K6" s="7" t="s">
        <v>22</v>
      </c>
      <c r="L6" s="5"/>
      <c r="M6" s="10">
        <f t="shared" si="3"/>
        <v>0</v>
      </c>
      <c r="N6" s="10">
        <f t="shared" si="2"/>
        <v>0</v>
      </c>
      <c r="O6" s="11">
        <f t="shared" si="2"/>
        <v>1</v>
      </c>
      <c r="P6" s="10">
        <f t="shared" si="2"/>
        <v>1</v>
      </c>
      <c r="Q6" s="11">
        <f t="shared" si="2"/>
        <v>1</v>
      </c>
      <c r="R6" s="11">
        <f t="shared" si="2"/>
        <v>1</v>
      </c>
      <c r="S6" s="10">
        <f t="shared" si="2"/>
        <v>1</v>
      </c>
      <c r="T6" s="10">
        <f t="shared" si="2"/>
        <v>2</v>
      </c>
      <c r="U6" s="10">
        <f t="shared" si="2"/>
        <v>2</v>
      </c>
      <c r="V6" s="10">
        <f t="shared" si="2"/>
        <v>2</v>
      </c>
      <c r="W6" s="14">
        <v>5</v>
      </c>
      <c r="X6" s="5"/>
      <c r="Y6" s="5"/>
      <c r="Z6" s="5"/>
      <c r="AA6" s="5"/>
    </row>
    <row r="7" spans="1:27">
      <c r="A7" s="4" t="s">
        <v>5</v>
      </c>
      <c r="B7" s="7" t="s">
        <v>23</v>
      </c>
      <c r="C7" s="7" t="s">
        <v>32</v>
      </c>
      <c r="D7" s="7" t="s">
        <v>26</v>
      </c>
      <c r="E7" s="7" t="s">
        <v>27</v>
      </c>
      <c r="F7" s="7" t="s">
        <v>18</v>
      </c>
      <c r="G7" s="7" t="s">
        <v>31</v>
      </c>
      <c r="H7" s="7" t="s">
        <v>29</v>
      </c>
      <c r="I7" s="7" t="s">
        <v>33</v>
      </c>
      <c r="J7" s="7" t="s">
        <v>31</v>
      </c>
      <c r="K7" s="7" t="s">
        <v>26</v>
      </c>
      <c r="L7" s="5"/>
      <c r="M7" s="10">
        <f t="shared" si="3"/>
        <v>3</v>
      </c>
      <c r="N7" s="10">
        <f t="shared" si="2"/>
        <v>6</v>
      </c>
      <c r="O7" s="10">
        <f t="shared" si="2"/>
        <v>7</v>
      </c>
      <c r="P7" s="10">
        <f t="shared" si="2"/>
        <v>8</v>
      </c>
      <c r="Q7" s="10">
        <f t="shared" si="2"/>
        <v>11</v>
      </c>
      <c r="R7" s="10">
        <f t="shared" si="2"/>
        <v>14</v>
      </c>
      <c r="S7" s="10">
        <f t="shared" si="2"/>
        <v>14</v>
      </c>
      <c r="T7" s="10">
        <f t="shared" si="2"/>
        <v>14</v>
      </c>
      <c r="U7" s="10">
        <f t="shared" si="2"/>
        <v>17</v>
      </c>
      <c r="V7" s="10">
        <f t="shared" si="2"/>
        <v>18</v>
      </c>
      <c r="W7" s="14">
        <v>6</v>
      </c>
      <c r="X7" s="5"/>
      <c r="Y7" s="5"/>
      <c r="Z7" s="5"/>
      <c r="AA7" s="5"/>
    </row>
    <row r="8" spans="1:27">
      <c r="A8" s="4" t="s">
        <v>6</v>
      </c>
      <c r="B8" s="7" t="s">
        <v>29</v>
      </c>
      <c r="C8" s="7" t="s">
        <v>49</v>
      </c>
      <c r="D8" s="7" t="s">
        <v>27</v>
      </c>
      <c r="E8" s="7" t="s">
        <v>33</v>
      </c>
      <c r="F8" s="7" t="s">
        <v>33</v>
      </c>
      <c r="G8" s="7" t="s">
        <v>23</v>
      </c>
      <c r="H8" s="7" t="s">
        <v>39</v>
      </c>
      <c r="I8" s="7" t="s">
        <v>24</v>
      </c>
      <c r="J8" s="7" t="s">
        <v>29</v>
      </c>
      <c r="K8" s="7" t="s">
        <v>26</v>
      </c>
      <c r="L8" s="5"/>
      <c r="M8" s="10">
        <f t="shared" si="3"/>
        <v>0</v>
      </c>
      <c r="N8" s="11">
        <f t="shared" si="2"/>
        <v>3</v>
      </c>
      <c r="O8" s="10">
        <f t="shared" si="2"/>
        <v>4</v>
      </c>
      <c r="P8" s="10">
        <f t="shared" si="2"/>
        <v>4</v>
      </c>
      <c r="Q8" s="10">
        <f t="shared" si="2"/>
        <v>4</v>
      </c>
      <c r="R8" s="10">
        <f t="shared" si="2"/>
        <v>7</v>
      </c>
      <c r="S8" s="10">
        <f t="shared" si="2"/>
        <v>10</v>
      </c>
      <c r="T8" s="10">
        <f t="shared" si="2"/>
        <v>13</v>
      </c>
      <c r="U8" s="10">
        <f t="shared" si="2"/>
        <v>13</v>
      </c>
      <c r="V8" s="10">
        <f t="shared" si="2"/>
        <v>14</v>
      </c>
      <c r="W8" s="14">
        <v>7</v>
      </c>
      <c r="X8" s="5"/>
      <c r="Y8" s="5"/>
      <c r="Z8" s="5"/>
      <c r="AA8" s="5"/>
    </row>
    <row r="9" spans="1:27">
      <c r="A9" s="1" t="s">
        <v>7</v>
      </c>
      <c r="B9" s="9" t="s">
        <v>27</v>
      </c>
      <c r="C9" s="9" t="s">
        <v>47</v>
      </c>
      <c r="D9" s="9" t="s">
        <v>47</v>
      </c>
      <c r="E9" s="9" t="s">
        <v>27</v>
      </c>
      <c r="F9" s="9" t="s">
        <v>32</v>
      </c>
      <c r="G9" s="9" t="s">
        <v>32</v>
      </c>
      <c r="H9" s="9" t="s">
        <v>26</v>
      </c>
      <c r="I9" s="9" t="s">
        <v>26</v>
      </c>
      <c r="J9" s="9" t="s">
        <v>26</v>
      </c>
      <c r="K9" s="9" t="s">
        <v>20</v>
      </c>
      <c r="M9" s="10">
        <f t="shared" si="3"/>
        <v>1</v>
      </c>
      <c r="N9" s="10">
        <f t="shared" si="2"/>
        <v>1</v>
      </c>
      <c r="O9" s="10">
        <f t="shared" si="2"/>
        <v>1</v>
      </c>
      <c r="P9" s="10">
        <f t="shared" si="2"/>
        <v>2</v>
      </c>
      <c r="Q9" s="10">
        <f t="shared" si="2"/>
        <v>5</v>
      </c>
      <c r="R9" s="10">
        <f t="shared" si="2"/>
        <v>8</v>
      </c>
      <c r="S9" s="10">
        <f t="shared" si="2"/>
        <v>9</v>
      </c>
      <c r="T9" s="10">
        <f t="shared" si="2"/>
        <v>10</v>
      </c>
      <c r="U9" s="10">
        <f t="shared" si="2"/>
        <v>11</v>
      </c>
      <c r="V9" s="10">
        <f t="shared" si="2"/>
        <v>14</v>
      </c>
      <c r="W9" s="14">
        <v>8</v>
      </c>
    </row>
    <row r="10" spans="1:27">
      <c r="A10" s="1" t="s">
        <v>8</v>
      </c>
      <c r="B10" s="9" t="s">
        <v>27</v>
      </c>
      <c r="C10" s="9" t="s">
        <v>28</v>
      </c>
      <c r="D10" s="9" t="s">
        <v>26</v>
      </c>
      <c r="E10" s="9" t="s">
        <v>29</v>
      </c>
      <c r="F10" s="9" t="s">
        <v>38</v>
      </c>
      <c r="G10" s="9" t="s">
        <v>27</v>
      </c>
      <c r="H10" s="9" t="s">
        <v>26</v>
      </c>
      <c r="I10" s="9" t="s">
        <v>23</v>
      </c>
      <c r="J10" s="9" t="s">
        <v>28</v>
      </c>
      <c r="K10" s="9" t="s">
        <v>23</v>
      </c>
      <c r="M10" s="10">
        <f t="shared" si="3"/>
        <v>1</v>
      </c>
      <c r="N10" s="10">
        <f t="shared" si="2"/>
        <v>4</v>
      </c>
      <c r="O10" s="10">
        <f t="shared" si="2"/>
        <v>5</v>
      </c>
      <c r="P10" s="10">
        <f t="shared" si="2"/>
        <v>5</v>
      </c>
      <c r="Q10" s="10">
        <f t="shared" si="2"/>
        <v>5</v>
      </c>
      <c r="R10" s="10">
        <f t="shared" si="2"/>
        <v>6</v>
      </c>
      <c r="S10" s="10">
        <f t="shared" si="2"/>
        <v>7</v>
      </c>
      <c r="T10" s="10">
        <f t="shared" si="2"/>
        <v>10</v>
      </c>
      <c r="U10" s="10">
        <f t="shared" si="2"/>
        <v>13</v>
      </c>
      <c r="V10" s="10">
        <f t="shared" si="2"/>
        <v>16</v>
      </c>
      <c r="W10" s="14">
        <v>9</v>
      </c>
    </row>
    <row r="11" spans="1:27">
      <c r="A11" s="1" t="s">
        <v>9</v>
      </c>
      <c r="B11" s="9" t="s">
        <v>25</v>
      </c>
      <c r="C11" s="9" t="s">
        <v>29</v>
      </c>
      <c r="D11" s="9" t="s">
        <v>27</v>
      </c>
      <c r="E11" s="9" t="s">
        <v>29</v>
      </c>
      <c r="F11" s="9" t="s">
        <v>19</v>
      </c>
      <c r="G11" s="9" t="s">
        <v>28</v>
      </c>
      <c r="H11" s="9" t="s">
        <v>24</v>
      </c>
      <c r="I11" s="9" t="s">
        <v>35</v>
      </c>
      <c r="J11" s="9" t="s">
        <v>23</v>
      </c>
      <c r="K11" s="9" t="s">
        <v>19</v>
      </c>
      <c r="M11" s="10">
        <f t="shared" si="3"/>
        <v>0</v>
      </c>
      <c r="N11" s="10">
        <f t="shared" si="2"/>
        <v>0</v>
      </c>
      <c r="O11" s="10">
        <f t="shared" si="2"/>
        <v>1</v>
      </c>
      <c r="P11" s="10">
        <f t="shared" si="2"/>
        <v>1</v>
      </c>
      <c r="Q11" s="10">
        <f t="shared" si="2"/>
        <v>1</v>
      </c>
      <c r="R11" s="10">
        <f t="shared" si="2"/>
        <v>4</v>
      </c>
      <c r="S11" s="10">
        <f t="shared" si="2"/>
        <v>7</v>
      </c>
      <c r="T11" s="10">
        <f t="shared" si="2"/>
        <v>7</v>
      </c>
      <c r="U11" s="10">
        <f t="shared" si="2"/>
        <v>10</v>
      </c>
      <c r="V11" s="10">
        <f t="shared" si="2"/>
        <v>10</v>
      </c>
      <c r="W11" s="14">
        <v>10</v>
      </c>
    </row>
    <row r="12" spans="1:27">
      <c r="A12" s="1" t="s">
        <v>10</v>
      </c>
      <c r="B12" s="9" t="s">
        <v>27</v>
      </c>
      <c r="C12" s="9" t="s">
        <v>23</v>
      </c>
      <c r="D12" s="9" t="s">
        <v>30</v>
      </c>
      <c r="E12" s="9" t="s">
        <v>28</v>
      </c>
      <c r="F12" s="9" t="s">
        <v>25</v>
      </c>
      <c r="G12" s="9" t="s">
        <v>29</v>
      </c>
      <c r="H12" s="9" t="s">
        <v>22</v>
      </c>
      <c r="I12" s="9" t="s">
        <v>22</v>
      </c>
      <c r="J12" s="9" t="s">
        <v>25</v>
      </c>
      <c r="K12" s="9" t="s">
        <v>25</v>
      </c>
      <c r="M12" s="10">
        <f t="shared" si="3"/>
        <v>1</v>
      </c>
      <c r="N12" s="10">
        <f t="shared" si="2"/>
        <v>4</v>
      </c>
      <c r="O12" s="10">
        <f t="shared" si="2"/>
        <v>4</v>
      </c>
      <c r="P12" s="10">
        <f t="shared" si="2"/>
        <v>7</v>
      </c>
      <c r="Q12" s="10">
        <f t="shared" si="2"/>
        <v>7</v>
      </c>
      <c r="R12" s="10">
        <f t="shared" si="2"/>
        <v>7</v>
      </c>
      <c r="S12" s="10">
        <f t="shared" si="2"/>
        <v>7</v>
      </c>
      <c r="T12" s="10">
        <f t="shared" si="2"/>
        <v>7</v>
      </c>
      <c r="U12" s="10">
        <f t="shared" si="2"/>
        <v>7</v>
      </c>
      <c r="V12" s="10">
        <f t="shared" si="2"/>
        <v>7</v>
      </c>
      <c r="W12" s="14">
        <v>11</v>
      </c>
    </row>
    <row r="13" spans="1:27">
      <c r="A13" s="1" t="s">
        <v>11</v>
      </c>
      <c r="B13" s="13" t="s">
        <v>19</v>
      </c>
      <c r="C13" s="13" t="s">
        <v>24</v>
      </c>
      <c r="D13" s="13" t="s">
        <v>32</v>
      </c>
      <c r="E13" s="13" t="s">
        <v>45</v>
      </c>
      <c r="F13" s="13" t="s">
        <v>44</v>
      </c>
      <c r="G13" s="13" t="s">
        <v>27</v>
      </c>
      <c r="H13" s="13" t="s">
        <v>36</v>
      </c>
      <c r="I13" s="13" t="s">
        <v>23</v>
      </c>
      <c r="J13" s="13" t="s">
        <v>24</v>
      </c>
      <c r="K13" s="13" t="s">
        <v>26</v>
      </c>
      <c r="M13" s="12">
        <f t="shared" si="3"/>
        <v>0</v>
      </c>
      <c r="N13" s="12">
        <f t="shared" si="2"/>
        <v>3</v>
      </c>
      <c r="O13" s="12">
        <f t="shared" si="2"/>
        <v>6</v>
      </c>
      <c r="P13" s="12">
        <f t="shared" si="2"/>
        <v>9</v>
      </c>
      <c r="Q13" s="12">
        <f t="shared" si="2"/>
        <v>10</v>
      </c>
      <c r="R13" s="12">
        <f t="shared" si="2"/>
        <v>11</v>
      </c>
      <c r="S13" s="12">
        <f t="shared" si="2"/>
        <v>14</v>
      </c>
      <c r="T13" s="12">
        <f t="shared" si="2"/>
        <v>17</v>
      </c>
      <c r="U13" s="12">
        <f t="shared" si="2"/>
        <v>20</v>
      </c>
      <c r="V13" s="12">
        <f t="shared" si="2"/>
        <v>21</v>
      </c>
      <c r="W13" s="14">
        <v>12</v>
      </c>
    </row>
    <row r="14" spans="1:27">
      <c r="A14" s="1" t="s">
        <v>12</v>
      </c>
      <c r="B14" s="9" t="s">
        <v>27</v>
      </c>
      <c r="C14" s="9" t="s">
        <v>25</v>
      </c>
      <c r="D14" s="9" t="s">
        <v>23</v>
      </c>
      <c r="E14" s="9" t="s">
        <v>28</v>
      </c>
      <c r="F14" s="9" t="s">
        <v>24</v>
      </c>
      <c r="G14" s="9" t="s">
        <v>29</v>
      </c>
      <c r="H14" s="9" t="s">
        <v>23</v>
      </c>
      <c r="I14" s="9" t="s">
        <v>33</v>
      </c>
      <c r="J14" s="9" t="s">
        <v>30</v>
      </c>
      <c r="K14" s="9" t="s">
        <v>21</v>
      </c>
      <c r="M14" s="10">
        <f t="shared" si="3"/>
        <v>1</v>
      </c>
      <c r="N14" s="10">
        <f t="shared" si="2"/>
        <v>1</v>
      </c>
      <c r="O14" s="10">
        <f t="shared" si="2"/>
        <v>4</v>
      </c>
      <c r="P14" s="10">
        <f t="shared" si="2"/>
        <v>7</v>
      </c>
      <c r="Q14" s="10">
        <f t="shared" si="2"/>
        <v>10</v>
      </c>
      <c r="R14" s="10">
        <f t="shared" si="2"/>
        <v>10</v>
      </c>
      <c r="S14" s="10">
        <f t="shared" si="2"/>
        <v>13</v>
      </c>
      <c r="T14" s="10">
        <f t="shared" si="2"/>
        <v>13</v>
      </c>
      <c r="U14" s="10">
        <f t="shared" si="2"/>
        <v>13</v>
      </c>
      <c r="V14" s="10">
        <f t="shared" si="2"/>
        <v>13</v>
      </c>
      <c r="W14" s="14">
        <v>13</v>
      </c>
    </row>
    <row r="15" spans="1:27">
      <c r="A15" s="1" t="s">
        <v>13</v>
      </c>
      <c r="B15" s="9" t="s">
        <v>28</v>
      </c>
      <c r="C15" s="9" t="s">
        <v>33</v>
      </c>
      <c r="D15" s="9" t="s">
        <v>22</v>
      </c>
      <c r="E15" s="9" t="s">
        <v>19</v>
      </c>
      <c r="F15" s="9" t="s">
        <v>28</v>
      </c>
      <c r="G15" s="9" t="s">
        <v>41</v>
      </c>
      <c r="H15" s="9" t="s">
        <v>37</v>
      </c>
      <c r="I15" s="9" t="s">
        <v>34</v>
      </c>
      <c r="J15" s="9" t="s">
        <v>20</v>
      </c>
      <c r="K15" s="9" t="s">
        <v>25</v>
      </c>
      <c r="M15" s="11">
        <f t="shared" si="3"/>
        <v>3</v>
      </c>
      <c r="N15" s="10">
        <f t="shared" si="2"/>
        <v>3</v>
      </c>
      <c r="O15" s="10">
        <f t="shared" si="2"/>
        <v>3</v>
      </c>
      <c r="P15" s="10">
        <f t="shared" si="2"/>
        <v>3</v>
      </c>
      <c r="Q15" s="10">
        <f t="shared" si="2"/>
        <v>6</v>
      </c>
      <c r="R15" s="10">
        <f t="shared" si="2"/>
        <v>6</v>
      </c>
      <c r="S15" s="10">
        <f t="shared" si="2"/>
        <v>6</v>
      </c>
      <c r="T15" s="10">
        <f t="shared" si="2"/>
        <v>9</v>
      </c>
      <c r="U15" s="10">
        <f t="shared" si="2"/>
        <v>12</v>
      </c>
      <c r="V15" s="10">
        <f t="shared" si="2"/>
        <v>12</v>
      </c>
      <c r="W15" s="14">
        <v>14</v>
      </c>
    </row>
    <row r="16" spans="1:27">
      <c r="A16" s="1" t="s">
        <v>14</v>
      </c>
      <c r="B16" s="9" t="s">
        <v>24</v>
      </c>
      <c r="C16" s="9" t="s">
        <v>23</v>
      </c>
      <c r="D16" s="9" t="s">
        <v>48</v>
      </c>
      <c r="E16" s="9" t="s">
        <v>20</v>
      </c>
      <c r="F16" s="9" t="s">
        <v>29</v>
      </c>
      <c r="G16" s="9" t="s">
        <v>42</v>
      </c>
      <c r="H16" s="9" t="s">
        <v>26</v>
      </c>
      <c r="I16" s="9" t="s">
        <v>27</v>
      </c>
      <c r="J16" s="9" t="s">
        <v>31</v>
      </c>
      <c r="K16" s="9" t="s">
        <v>26</v>
      </c>
      <c r="M16" s="10">
        <f t="shared" si="3"/>
        <v>3</v>
      </c>
      <c r="N16" s="10">
        <f t="shared" si="2"/>
        <v>6</v>
      </c>
      <c r="O16" s="10">
        <f t="shared" si="2"/>
        <v>9</v>
      </c>
      <c r="P16" s="10">
        <f t="shared" si="2"/>
        <v>12</v>
      </c>
      <c r="Q16" s="10">
        <f t="shared" si="2"/>
        <v>12</v>
      </c>
      <c r="R16" s="10">
        <f t="shared" si="2"/>
        <v>15</v>
      </c>
      <c r="S16" s="10">
        <f t="shared" si="2"/>
        <v>16</v>
      </c>
      <c r="T16" s="10">
        <f t="shared" si="2"/>
        <v>17</v>
      </c>
      <c r="U16" s="10">
        <f t="shared" si="2"/>
        <v>20</v>
      </c>
      <c r="V16" s="10">
        <f t="shared" si="2"/>
        <v>21</v>
      </c>
      <c r="W16" s="14">
        <v>15</v>
      </c>
    </row>
    <row r="17" spans="1:23">
      <c r="A17" s="1" t="s">
        <v>15</v>
      </c>
      <c r="B17" s="9" t="s">
        <v>51</v>
      </c>
      <c r="C17" s="9" t="s">
        <v>27</v>
      </c>
      <c r="D17" s="9" t="s">
        <v>29</v>
      </c>
      <c r="E17" s="9" t="s">
        <v>18</v>
      </c>
      <c r="F17" s="9" t="s">
        <v>39</v>
      </c>
      <c r="G17" s="9" t="s">
        <v>27</v>
      </c>
      <c r="H17" s="9" t="s">
        <v>25</v>
      </c>
      <c r="I17" s="9" t="s">
        <v>32</v>
      </c>
      <c r="J17" s="9" t="s">
        <v>25</v>
      </c>
      <c r="K17" s="9" t="s">
        <v>21</v>
      </c>
      <c r="M17" s="10">
        <f t="shared" si="3"/>
        <v>1</v>
      </c>
      <c r="N17" s="10">
        <f t="shared" si="2"/>
        <v>2</v>
      </c>
      <c r="O17" s="10">
        <f t="shared" si="2"/>
        <v>2</v>
      </c>
      <c r="P17" s="10">
        <f t="shared" si="2"/>
        <v>5</v>
      </c>
      <c r="Q17" s="10">
        <f t="shared" si="2"/>
        <v>8</v>
      </c>
      <c r="R17" s="10">
        <f t="shared" si="2"/>
        <v>9</v>
      </c>
      <c r="S17" s="10">
        <f t="shared" si="2"/>
        <v>9</v>
      </c>
      <c r="T17" s="10">
        <f t="shared" si="2"/>
        <v>12</v>
      </c>
      <c r="U17" s="10">
        <f t="shared" si="2"/>
        <v>12</v>
      </c>
      <c r="V17" s="10">
        <f t="shared" si="2"/>
        <v>12</v>
      </c>
      <c r="W17" s="14">
        <v>16</v>
      </c>
    </row>
    <row r="18" spans="1:23">
      <c r="A18" s="1" t="s">
        <v>16</v>
      </c>
      <c r="B18" s="9" t="s">
        <v>51</v>
      </c>
      <c r="C18" s="9" t="s">
        <v>31</v>
      </c>
      <c r="D18" s="9" t="s">
        <v>28</v>
      </c>
      <c r="E18" s="9" t="s">
        <v>21</v>
      </c>
      <c r="F18" s="9" t="s">
        <v>30</v>
      </c>
      <c r="G18" s="9" t="s">
        <v>40</v>
      </c>
      <c r="H18" s="9" t="s">
        <v>23</v>
      </c>
      <c r="I18" s="9" t="s">
        <v>26</v>
      </c>
      <c r="J18" s="9" t="s">
        <v>24</v>
      </c>
      <c r="K18" s="9" t="s">
        <v>26</v>
      </c>
      <c r="M18" s="10">
        <f t="shared" si="3"/>
        <v>1</v>
      </c>
      <c r="N18" s="10">
        <f t="shared" ref="N18:N19" si="4">SUM(M18)+IF(LEFT(C18,1)&gt;RIGHT(C18,1),3,IF(LEFT(C18,1)=RIGHT(C18,1),1,0))</f>
        <v>4</v>
      </c>
      <c r="O18" s="10">
        <f t="shared" ref="O18:O19" si="5">SUM(N18)+IF(LEFT(D18,1)&gt;RIGHT(D18,1),3,IF(LEFT(D18,1)=RIGHT(D18,1),1,0))</f>
        <v>7</v>
      </c>
      <c r="P18" s="10">
        <f t="shared" ref="P18:P19" si="6">SUM(O18)+IF(LEFT(E18,1)&gt;RIGHT(E18,1),3,IF(LEFT(E18,1)=RIGHT(E18,1),1,0))</f>
        <v>7</v>
      </c>
      <c r="Q18" s="10">
        <f t="shared" ref="Q18:Q19" si="7">SUM(P18)+IF(LEFT(F18,1)&gt;RIGHT(F18,1),3,IF(LEFT(F18,1)=RIGHT(F18,1),1,0))</f>
        <v>7</v>
      </c>
      <c r="R18" s="10">
        <f t="shared" ref="R18:R19" si="8">SUM(Q18)+IF(LEFT(G18,1)&gt;RIGHT(G18,1),3,IF(LEFT(G18,1)=RIGHT(G18,1),1,0))</f>
        <v>10</v>
      </c>
      <c r="S18" s="10">
        <f t="shared" ref="S18:S19" si="9">SUM(R18)+IF(LEFT(H18,1)&gt;RIGHT(H18,1),3,IF(LEFT(H18,1)=RIGHT(H18,1),1,0))</f>
        <v>13</v>
      </c>
      <c r="T18" s="10">
        <f t="shared" ref="T18:T19" si="10">SUM(S18)+IF(LEFT(I18,1)&gt;RIGHT(I18,1),3,IF(LEFT(I18,1)=RIGHT(I18,1),1,0))</f>
        <v>14</v>
      </c>
      <c r="U18" s="10">
        <f t="shared" ref="U18:U19" si="11">SUM(T18)+IF(LEFT(J18,1)&gt;RIGHT(J18,1),3,IF(LEFT(J18,1)=RIGHT(J18,1),1,0))</f>
        <v>17</v>
      </c>
      <c r="V18" s="10">
        <f t="shared" ref="V18:V19" si="12">SUM(U18)+IF(LEFT(K18,1)&gt;RIGHT(K18,1),3,IF(LEFT(K18,1)=RIGHT(K18,1),1,0))</f>
        <v>18</v>
      </c>
      <c r="W18" s="14">
        <v>17</v>
      </c>
    </row>
    <row r="19" spans="1:23">
      <c r="A19" s="1" t="s">
        <v>17</v>
      </c>
      <c r="B19" s="9" t="s">
        <v>51</v>
      </c>
      <c r="C19" s="9" t="s">
        <v>30</v>
      </c>
      <c r="D19" s="9" t="s">
        <v>27</v>
      </c>
      <c r="E19" s="9" t="s">
        <v>21</v>
      </c>
      <c r="F19" s="9" t="s">
        <v>44</v>
      </c>
      <c r="G19" s="9" t="s">
        <v>33</v>
      </c>
      <c r="H19" s="9" t="s">
        <v>22</v>
      </c>
      <c r="I19" s="9" t="s">
        <v>19</v>
      </c>
      <c r="J19" s="9" t="s">
        <v>30</v>
      </c>
      <c r="K19" s="9" t="s">
        <v>20</v>
      </c>
      <c r="M19" s="10">
        <f t="shared" si="3"/>
        <v>1</v>
      </c>
      <c r="N19" s="10">
        <f t="shared" si="4"/>
        <v>1</v>
      </c>
      <c r="O19" s="10">
        <f t="shared" si="5"/>
        <v>2</v>
      </c>
      <c r="P19" s="10">
        <f t="shared" si="6"/>
        <v>2</v>
      </c>
      <c r="Q19" s="10">
        <f t="shared" si="7"/>
        <v>3</v>
      </c>
      <c r="R19" s="10">
        <f t="shared" si="8"/>
        <v>3</v>
      </c>
      <c r="S19" s="10">
        <f t="shared" si="9"/>
        <v>3</v>
      </c>
      <c r="T19" s="10">
        <f t="shared" si="10"/>
        <v>3</v>
      </c>
      <c r="U19" s="10">
        <f t="shared" si="11"/>
        <v>3</v>
      </c>
      <c r="V19" s="10">
        <f t="shared" si="12"/>
        <v>6</v>
      </c>
      <c r="W19" s="14">
        <v>18</v>
      </c>
    </row>
  </sheetData>
  <phoneticPr fontId="0" type="noConversion"/>
  <pageMargins left="0.75" right="0.25" top="1" bottom="0.75" header="0.75" footer="0.5"/>
  <pageSetup scale="58" fitToHeight="2" orientation="landscape" r:id="rId1"/>
  <headerFooter alignWithMargins="0">
    <oddHeader>&amp;L&amp;"Arial,Bold"Table 1. Annual Estimates of the Resident Population for the United States, Regions, States, and Puerto Rico: April 1, 2000 to July 1, 2009</oddHeader>
    <oddFooter>Page &amp;P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cp:lastPrinted>2009-12-21T17:05:42Z</cp:lastPrinted>
  <dcterms:created xsi:type="dcterms:W3CDTF">2009-12-10T14:42:20Z</dcterms:created>
  <dcterms:modified xsi:type="dcterms:W3CDTF">2011-11-06T21:27:21Z</dcterms:modified>
</cp:coreProperties>
</file>